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updateLinks="always" codeName="ThisWorkbook"/>
  <mc:AlternateContent xmlns:mc="http://schemas.openxmlformats.org/markup-compatibility/2006">
    <mc:Choice Requires="x15">
      <x15ac:absPath xmlns:x15ac="http://schemas.microsoft.com/office/spreadsheetml/2010/11/ac" url="https://southerncrosseleceng.sharepoint.com/sites/201074CollieBESSBOP/Shared Documents/Safety &amp; Environment/Construction Risk Analysis Workshop (Level 2)/"/>
    </mc:Choice>
  </mc:AlternateContent>
  <xr:revisionPtr revIDLastSave="427" documentId="13_ncr:1_{8390FAE8-B47B-437F-B6CD-59B38A173699}" xr6:coauthVersionLast="47" xr6:coauthVersionMax="47" xr10:uidLastSave="{8165D75A-ACA1-452E-AA85-E8340C0A0201}"/>
  <bookViews>
    <workbookView xWindow="28680" yWindow="-2715" windowWidth="29040" windowHeight="15720" tabRatio="674" firstSheet="4" activeTab="10" xr2:uid="{00000000-000D-0000-FFFF-FFFF00000000}"/>
  </bookViews>
  <sheets>
    <sheet name="Document Cover Page" sheetId="34" r:id="rId1"/>
    <sheet name="Cover Page" sheetId="20" state="hidden" r:id="rId2"/>
    <sheet name="Look Ups" sheetId="29" r:id="rId3"/>
    <sheet name="Mobilisation &amp; Establishment " sheetId="31" r:id="rId4"/>
    <sheet name="Civil &amp; UG Services" sheetId="32" r:id="rId5"/>
    <sheet name="KBESS GIS Commissioning" sheetId="38" state="hidden" r:id="rId6"/>
    <sheet name="Electrical" sheetId="42" r:id="rId7"/>
    <sheet name="Steel Erection and Tilt Up" sheetId="43" r:id="rId8"/>
    <sheet name="Transformer Skating" sheetId="45" r:id="rId9"/>
    <sheet name="Install Roof Sheeting" sheetId="47" r:id="rId10"/>
    <sheet name="Gantry Works in Switchyard" sheetId="49" r:id="rId11"/>
    <sheet name="Matrix" sheetId="27" r:id="rId12"/>
    <sheet name="Hierarchy of Controls" sheetId="28" r:id="rId13"/>
  </sheets>
  <externalReferences>
    <externalReference r:id="rId14"/>
    <externalReference r:id="rId15"/>
    <externalReference r:id="rId16"/>
    <externalReference r:id="rId17"/>
    <externalReference r:id="rId18"/>
    <externalReference r:id="rId19"/>
  </externalReferences>
  <definedNames>
    <definedName name="_xlnm._FilterDatabase" localSheetId="4" hidden="1">'Civil &amp; UG Services'!$A$5:$I$77</definedName>
    <definedName name="_xlnm._FilterDatabase" localSheetId="6" hidden="1">Electrical!$A$5:$I$38</definedName>
    <definedName name="_xlnm._FilterDatabase" localSheetId="10" hidden="1">'Gantry Works in Switchyard'!$A$5:$I$23</definedName>
    <definedName name="_xlnm._FilterDatabase" localSheetId="9" hidden="1">'Install Roof Sheeting'!$A$5:$I$26</definedName>
    <definedName name="_xlnm._FilterDatabase" localSheetId="5" hidden="1">'KBESS GIS Commissioning'!$A$5:$I$33</definedName>
    <definedName name="_xlnm._FilterDatabase" localSheetId="3" hidden="1">'Mobilisation &amp; Establishment '!$A$5:$I$79</definedName>
    <definedName name="_xlnm._FilterDatabase" localSheetId="7" hidden="1">'Steel Erection and Tilt Up'!$A$5:$I$22</definedName>
    <definedName name="_xlnm._FilterDatabase" localSheetId="8" hidden="1">'Transformer Skating'!$A$5:$I$35</definedName>
    <definedName name="CAT" localSheetId="4">#REF!</definedName>
    <definedName name="CAT" localSheetId="6">#REF!</definedName>
    <definedName name="CAT" localSheetId="10">#REF!</definedName>
    <definedName name="CAT" localSheetId="9">#REF!</definedName>
    <definedName name="CAT" localSheetId="5">#REF!</definedName>
    <definedName name="CAT" localSheetId="3">#REF!</definedName>
    <definedName name="CAT" localSheetId="7">#REF!</definedName>
    <definedName name="CAT" localSheetId="8">#REF!</definedName>
    <definedName name="CAT">#REF!</definedName>
    <definedName name="CATT">#REF!</definedName>
    <definedName name="CIQWBGuid" hidden="1">"3c2875d0-1073-42a4-9b67-0744139f522d"</definedName>
    <definedName name="DEP" localSheetId="4">#REF!</definedName>
    <definedName name="DEP" localSheetId="6">#REF!</definedName>
    <definedName name="DEP" localSheetId="10">#REF!</definedName>
    <definedName name="DEP" localSheetId="9">#REF!</definedName>
    <definedName name="DEP" localSheetId="5">#REF!</definedName>
    <definedName name="DEP" localSheetId="3">#REF!</definedName>
    <definedName name="DEP" localSheetId="7">#REF!</definedName>
    <definedName name="DEP" localSheetId="8">#REF!</definedName>
    <definedName name="DEP">#REF!</definedName>
    <definedName name="DocType">[1]Dropdowns!$A$39:$A$51</definedName>
    <definedName name="Hazard_Type">[2]Hazard_Type!$A$2:$A$20</definedName>
    <definedName name="HazardCategory">'[3]Look Ups'!$I$4:$I$14</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42129.1466087963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4">'Civil &amp; UG Services'!$A$1:$M$77</definedName>
    <definedName name="_xlnm.Print_Area" localSheetId="6">Electrical!$A$1:$M$34</definedName>
    <definedName name="_xlnm.Print_Area" localSheetId="10">'Gantry Works in Switchyard'!$A$1:$M$19</definedName>
    <definedName name="_xlnm.Print_Area" localSheetId="9">'Install Roof Sheeting'!$A$1:$M$15</definedName>
    <definedName name="_xlnm.Print_Area" localSheetId="5">'KBESS GIS Commissioning'!$A$1:$M$33</definedName>
    <definedName name="_xlnm.Print_Area" localSheetId="3">'Mobilisation &amp; Establishment '!$A$1:$M$71</definedName>
    <definedName name="_xlnm.Print_Area" localSheetId="7">'Steel Erection and Tilt Up'!$A$1:$M$22</definedName>
    <definedName name="_xlnm.Print_Area" localSheetId="8">'Transformer Skating'!$A$1:$M$25</definedName>
    <definedName name="SENT" localSheetId="4">#REF!</definedName>
    <definedName name="SENT" localSheetId="6">#REF!</definedName>
    <definedName name="SENT" localSheetId="10">#REF!</definedName>
    <definedName name="SENT" localSheetId="9">#REF!</definedName>
    <definedName name="SENT" localSheetId="5">#REF!</definedName>
    <definedName name="SENT" localSheetId="3">#REF!</definedName>
    <definedName name="SENT" localSheetId="7">#REF!</definedName>
    <definedName name="SENT" localSheetId="8">#REF!</definedName>
    <definedName name="SENT">#REF!</definedName>
    <definedName name="STATUS" localSheetId="4">#REF!</definedName>
    <definedName name="STATUS" localSheetId="6">#REF!</definedName>
    <definedName name="STATUS" localSheetId="10">#REF!</definedName>
    <definedName name="STATUS" localSheetId="9">#REF!</definedName>
    <definedName name="STATUS" localSheetId="5">#REF!</definedName>
    <definedName name="STATUS" localSheetId="3">#REF!</definedName>
    <definedName name="STATUS" localSheetId="7">#REF!</definedName>
    <definedName name="STATUS" localSheetId="8">#REF!</definedName>
    <definedName name="STATUS">#REF!</definedName>
    <definedName name="TYPE" localSheetId="4">#REF!</definedName>
    <definedName name="TYPE" localSheetId="6">#REF!</definedName>
    <definedName name="TYPE" localSheetId="10">#REF!</definedName>
    <definedName name="TYPE" localSheetId="9">#REF!</definedName>
    <definedName name="TYPE" localSheetId="5">#REF!</definedName>
    <definedName name="TYPE" localSheetId="3">#REF!</definedName>
    <definedName name="TYPE" localSheetId="7">#REF!</definedName>
    <definedName name="TYPE" localSheetId="8">#REF!</definedName>
    <definedName name="TYPE">#REF!</definedName>
    <definedName name="Work_Area_Description">'[4]2 - Business Defined Fields'!$A$2:$A$50</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2" i="49" l="1"/>
  <c r="I20" i="49"/>
  <c r="I14" i="49"/>
  <c r="I10" i="49"/>
  <c r="I8" i="49"/>
  <c r="I6" i="49"/>
  <c r="I35" i="42" l="1"/>
  <c r="I36" i="42"/>
  <c r="I38" i="42"/>
  <c r="I37" i="42"/>
  <c r="I27" i="42"/>
  <c r="I26" i="42"/>
  <c r="I80" i="31"/>
  <c r="I34" i="45"/>
  <c r="I32" i="45"/>
  <c r="I30" i="45"/>
  <c r="I26" i="45"/>
  <c r="I24" i="45"/>
  <c r="I18" i="45"/>
  <c r="I9" i="45"/>
  <c r="I6" i="45"/>
  <c r="I12" i="45"/>
  <c r="I26" i="47" l="1"/>
  <c r="I25" i="47"/>
  <c r="I24" i="47"/>
  <c r="I23" i="47"/>
  <c r="I22" i="47"/>
  <c r="I21" i="47"/>
  <c r="I10" i="47"/>
  <c r="I6" i="47"/>
  <c r="I21" i="31" l="1"/>
  <c r="I12" i="42"/>
  <c r="I41" i="43" l="1"/>
  <c r="I32" i="43"/>
  <c r="I30" i="43"/>
  <c r="I29" i="43"/>
  <c r="I28" i="43"/>
  <c r="I27" i="43"/>
  <c r="I26" i="43"/>
  <c r="I25" i="43"/>
  <c r="I23" i="43"/>
  <c r="I21" i="43"/>
  <c r="I19" i="43"/>
  <c r="I18" i="43"/>
  <c r="I16" i="43"/>
  <c r="I15" i="43"/>
  <c r="I14" i="43"/>
  <c r="I13" i="43"/>
  <c r="I12" i="43"/>
  <c r="I11" i="43"/>
  <c r="I10" i="43"/>
  <c r="I8" i="43"/>
  <c r="I7" i="43"/>
  <c r="I48" i="43" l="1"/>
  <c r="I47" i="43"/>
  <c r="I46" i="43"/>
  <c r="I45" i="43"/>
  <c r="I44" i="43"/>
  <c r="I43" i="43"/>
  <c r="I42" i="43"/>
  <c r="I40" i="43"/>
  <c r="I39" i="43"/>
  <c r="I38" i="43"/>
  <c r="I37" i="43"/>
  <c r="I36" i="43"/>
  <c r="I35" i="43"/>
  <c r="I34" i="43"/>
  <c r="I33" i="43"/>
  <c r="I17" i="43"/>
  <c r="I22" i="43"/>
  <c r="I6" i="43"/>
  <c r="I79" i="31"/>
  <c r="I72" i="31"/>
  <c r="I74" i="31"/>
  <c r="I45" i="32"/>
  <c r="I34" i="32"/>
  <c r="I37" i="32"/>
  <c r="I36" i="32"/>
  <c r="I19" i="42"/>
  <c r="I35" i="32" l="1"/>
  <c r="I14" i="42" l="1"/>
  <c r="I13" i="42"/>
  <c r="I36" i="31"/>
  <c r="I14" i="32" l="1"/>
  <c r="I13" i="32"/>
  <c r="I12" i="32"/>
  <c r="I11" i="32"/>
  <c r="I10" i="32"/>
  <c r="I24" i="42"/>
  <c r="I25" i="42"/>
  <c r="I28" i="42"/>
  <c r="I30" i="42"/>
  <c r="I31" i="42"/>
  <c r="I6" i="42" l="1"/>
  <c r="H44" i="31" l="1"/>
  <c r="I44" i="31" s="1"/>
  <c r="H57" i="31"/>
  <c r="I57" i="31" s="1"/>
  <c r="H9" i="31" l="1"/>
  <c r="I9" i="31" s="1"/>
  <c r="H8" i="31"/>
  <c r="I8" i="31" s="1"/>
  <c r="H7" i="31"/>
  <c r="I7" i="31" s="1"/>
  <c r="H20" i="31"/>
  <c r="I20" i="31" s="1"/>
  <c r="H22" i="31"/>
  <c r="I22" i="31" s="1"/>
  <c r="H19" i="31"/>
  <c r="I19" i="31" s="1"/>
  <c r="H58" i="31" l="1"/>
  <c r="I58" i="31" s="1"/>
  <c r="H23" i="31"/>
  <c r="I23" i="31" s="1"/>
  <c r="H33" i="38" l="1"/>
  <c r="I33" i="38" s="1"/>
  <c r="H11" i="38"/>
  <c r="I11" i="38" s="1"/>
  <c r="H10" i="38"/>
  <c r="I10" i="38" s="1"/>
  <c r="H9" i="38"/>
  <c r="I9" i="38" s="1"/>
  <c r="H8" i="38"/>
  <c r="I8" i="38" s="1"/>
  <c r="H7" i="38"/>
  <c r="I7" i="38" s="1"/>
  <c r="I6" i="38"/>
  <c r="I6" i="32" l="1"/>
  <c r="I6" i="31" l="1"/>
  <c r="H11" i="31"/>
  <c r="I11" i="31" s="1"/>
  <c r="H12" i="31"/>
  <c r="I12" i="31" s="1"/>
  <c r="H13" i="31"/>
  <c r="I13" i="31" s="1"/>
  <c r="H14" i="31"/>
  <c r="I14" i="31" s="1"/>
  <c r="H15" i="31"/>
  <c r="I15" i="31" s="1"/>
  <c r="H16" i="31"/>
  <c r="I16" i="31" s="1"/>
  <c r="H17" i="31"/>
  <c r="I17" i="31" s="1"/>
  <c r="H32" i="31"/>
  <c r="I32" i="31" s="1"/>
  <c r="H33" i="31"/>
  <c r="I33" i="31" s="1"/>
  <c r="H34" i="31"/>
  <c r="I34" i="31" s="1"/>
  <c r="H40" i="31"/>
  <c r="I40" i="31" s="1"/>
  <c r="H42" i="31"/>
  <c r="I42" i="31" s="1"/>
  <c r="H43" i="31"/>
  <c r="I43" i="31" s="1"/>
  <c r="H46" i="31"/>
  <c r="I46" i="31" s="1"/>
  <c r="H47" i="31"/>
  <c r="I47" i="31" s="1"/>
  <c r="H48" i="31"/>
  <c r="I48" i="31" s="1"/>
  <c r="H49" i="31"/>
  <c r="I49" i="31" s="1"/>
  <c r="H50" i="31"/>
  <c r="I50" i="31" s="1"/>
  <c r="H52" i="31"/>
  <c r="I52" i="31" s="1"/>
  <c r="H53" i="31"/>
  <c r="I53" i="31" s="1"/>
  <c r="H64" i="31"/>
  <c r="I64" i="31" s="1"/>
  <c r="H65" i="31"/>
  <c r="I65" i="31" s="1"/>
  <c r="H66" i="31"/>
  <c r="I66" i="31" s="1"/>
  <c r="H68" i="31"/>
  <c r="I68" i="31" s="1"/>
  <c r="H71" i="31"/>
  <c r="I71" i="31" s="1"/>
  <c r="H10" i="31"/>
  <c r="I10" i="31"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F042F7E7-3E62-4CF9-A741-75100EDF73C6}" keepAlive="1" name="Query - Table1345" description="Connection to the 'Table1345' query in the workbook." type="5" refreshedVersion="0" background="1">
    <dbPr connection="Provider=Microsoft.Mashup.OleDb.1;Data Source=$Workbook$;Location=Table1345;Extended Properties=&quot;&quot;" command="SELECT * FROM [Table1345]"/>
  </connection>
</connections>
</file>

<file path=xl/sharedStrings.xml><?xml version="1.0" encoding="utf-8"?>
<sst xmlns="http://schemas.openxmlformats.org/spreadsheetml/2006/main" count="2313" uniqueCount="1088">
  <si>
    <t>Contractor Document Cover Page</t>
  </si>
  <si>
    <t>Collie Battery Energy Storage System Balance of  Plant
Controlled Document</t>
  </si>
  <si>
    <t>Document Information</t>
  </si>
  <si>
    <t>Synergy Document No:*</t>
  </si>
  <si>
    <t>Rev:</t>
  </si>
  <si>
    <t>Contract No:</t>
  </si>
  <si>
    <t>Total no. of pages: 
(incl Doc Cover Sheet)</t>
  </si>
  <si>
    <t>Document Title: *</t>
  </si>
  <si>
    <t>Collie Battery Energy Storage System BOP-CRAW-Project Risk Register</t>
  </si>
  <si>
    <t>Tag No:</t>
  </si>
  <si>
    <t>Vendor Document No: *</t>
  </si>
  <si>
    <t>N/A</t>
  </si>
  <si>
    <t>Revision History</t>
  </si>
  <si>
    <t>Contractor shall ensure that documents have been fully checked and approved prior to submission to Synergy</t>
  </si>
  <si>
    <t>Prepared</t>
  </si>
  <si>
    <t>M Bentley</t>
  </si>
  <si>
    <t>Checked</t>
  </si>
  <si>
    <t>D Gray</t>
  </si>
  <si>
    <t>Approved</t>
  </si>
  <si>
    <t>Date</t>
  </si>
  <si>
    <t>Notes:</t>
  </si>
  <si>
    <t>Supplier/Contractors name, Address and Logo:</t>
  </si>
  <si>
    <t>Company Logo here</t>
  </si>
  <si>
    <t>REVIEWED BY SYNERGY</t>
  </si>
  <si>
    <t>Accepted. Work may proceed</t>
  </si>
  <si>
    <t>Accepted. Work may proceed. Submit Final Deliverable.</t>
  </si>
  <si>
    <t>Accepted. Work may proceed subject to incorporation of changes indicated.</t>
  </si>
  <si>
    <t>Not accepted. Revise and Resubmit. Work may not proceed.</t>
  </si>
  <si>
    <t>Review Not Required.  Work may proceed.</t>
  </si>
  <si>
    <r>
      <t>1)</t>
    </r>
    <r>
      <rPr>
        <sz val="10"/>
        <color rgb="FF002060"/>
        <rFont val="Times New Roman"/>
        <family val="1"/>
      </rPr>
      <t xml:space="preserve">    </t>
    </r>
    <r>
      <rPr>
        <sz val="10"/>
        <color rgb="FF002060"/>
        <rFont val="Arial"/>
        <family val="2"/>
      </rPr>
      <t>Deliverables includes document, drawing, sketch and/or any other support for which a Review is needed.
2)    Permission to proceed does not constitute approval of design details, calculations, analyses, test methods or material developed or selected by the Contractor.
3)    This review: (a) has not included a dimensional check; and (b) does not relieve the Vendor/Contractor from full compliance with Contractual obligations.</t>
    </r>
  </si>
  <si>
    <t xml:space="preserve">Rev </t>
  </si>
  <si>
    <t>Description</t>
  </si>
  <si>
    <t>Date:</t>
  </si>
  <si>
    <t>By:</t>
  </si>
  <si>
    <t>Revisions to Synergy Document No.</t>
  </si>
  <si>
    <t xml:space="preserve">SHE Risk Register Details </t>
  </si>
  <si>
    <t>Business</t>
  </si>
  <si>
    <t>SCEE Electrical</t>
  </si>
  <si>
    <t>Project</t>
  </si>
  <si>
    <t>Synergy Collie Battery Energy Storage System Balance of Plant</t>
  </si>
  <si>
    <t>Purpose</t>
  </si>
  <si>
    <t>Identify key hazards and controls applicable to full scope of the project</t>
  </si>
  <si>
    <t>Comments</t>
  </si>
  <si>
    <t>This document will evolve as the project progresses.</t>
  </si>
  <si>
    <t>Risk Owner</t>
  </si>
  <si>
    <t>Project  Manager - David Gray</t>
  </si>
  <si>
    <t>Version</t>
  </si>
  <si>
    <t>Modifications 
(List changes made to previous version - N/A for original version)</t>
  </si>
  <si>
    <t>Risk Team 
(List Names and Positions of each person involved in development / review)</t>
  </si>
  <si>
    <t>Author</t>
  </si>
  <si>
    <t xml:space="preserve">Approved by
(Risk Owner) 
</t>
  </si>
  <si>
    <t>Next Revision Date</t>
  </si>
  <si>
    <t>Initial document from Construction Risk Assessment Review meeting</t>
  </si>
  <si>
    <t>Mike Bentley</t>
  </si>
  <si>
    <t>Dave Gray</t>
  </si>
  <si>
    <t>Aled Evans</t>
  </si>
  <si>
    <t>TBA</t>
  </si>
  <si>
    <t>Almost Certain</t>
  </si>
  <si>
    <t>Medium 6</t>
  </si>
  <si>
    <t>Medium 10</t>
  </si>
  <si>
    <t>High 16</t>
  </si>
  <si>
    <t>Critical 21</t>
  </si>
  <si>
    <t>Critical 25</t>
  </si>
  <si>
    <t>Likely</t>
  </si>
  <si>
    <t>Low 4</t>
  </si>
  <si>
    <t>Medium 9</t>
  </si>
  <si>
    <t>High 15</t>
  </si>
  <si>
    <t>Critical 20</t>
  </si>
  <si>
    <t>Critical 24</t>
  </si>
  <si>
    <t>Possible</t>
  </si>
  <si>
    <t xml:space="preserve">Low 3 </t>
  </si>
  <si>
    <t>Medium 8</t>
  </si>
  <si>
    <t>High 14</t>
  </si>
  <si>
    <t>High 18</t>
  </si>
  <si>
    <t>Critical 23</t>
  </si>
  <si>
    <t>Unlikely</t>
  </si>
  <si>
    <t>Low 2</t>
  </si>
  <si>
    <t>Medium 7</t>
  </si>
  <si>
    <t>Medium 12</t>
  </si>
  <si>
    <t>High 17</t>
  </si>
  <si>
    <t>Critical 22</t>
  </si>
  <si>
    <t>Rare</t>
  </si>
  <si>
    <t>Low 1</t>
  </si>
  <si>
    <t>Low 5</t>
  </si>
  <si>
    <t>Medium 11</t>
  </si>
  <si>
    <t>Medium 13</t>
  </si>
  <si>
    <t>High 19</t>
  </si>
  <si>
    <t>Minor</t>
  </si>
  <si>
    <t>Moderate</t>
  </si>
  <si>
    <t>Major</t>
  </si>
  <si>
    <t>Severe</t>
  </si>
  <si>
    <t>Catastrophic</t>
  </si>
  <si>
    <t>Register Type</t>
  </si>
  <si>
    <t>Project Risk Register</t>
  </si>
  <si>
    <t>Project(s)</t>
  </si>
  <si>
    <t>CBESS BOP</t>
  </si>
  <si>
    <t>Approved by</t>
  </si>
  <si>
    <t xml:space="preserve"> </t>
  </si>
  <si>
    <t>Task / Activity</t>
  </si>
  <si>
    <t>Hazard</t>
  </si>
  <si>
    <t>Risk (un-wanted event)</t>
  </si>
  <si>
    <t>Systems 
Policy, Plans &amp; Procedures</t>
  </si>
  <si>
    <t>Controls</t>
  </si>
  <si>
    <t>Consequence</t>
  </si>
  <si>
    <t>Likelihood</t>
  </si>
  <si>
    <t>Calc.</t>
  </si>
  <si>
    <t>Residual Risk / Impact</t>
  </si>
  <si>
    <t xml:space="preserve">Accept or Reject </t>
  </si>
  <si>
    <t>Recommended Additional Controls</t>
  </si>
  <si>
    <t>By Whom
Person to Action</t>
  </si>
  <si>
    <t>Target Date</t>
  </si>
  <si>
    <t>Zone / Area Of Special Interest</t>
  </si>
  <si>
    <t>MOBILISATION</t>
  </si>
  <si>
    <t>Mobilisation of personnel</t>
  </si>
  <si>
    <t>Unqualified personnel</t>
  </si>
  <si>
    <t xml:space="preserve">Inadequate competency of personnel.
Breach of licensing regulations  </t>
  </si>
  <si>
    <t>SCEE-TR-TD-PRO-0001 Training and Competency
201047-TR-MAT-001 Training Needs Analysis</t>
  </si>
  <si>
    <t xml:space="preserve">Reference and competency checks
Training needs analysis / matrix
Training Matrix to includes role specific requirements 
Project induction    
Project site orientation for new starters.
Supervisors to conduct relevant Safe Work Practice assessments / observations with new starters.
First Swing Program for new starters.
Family Star Program
</t>
  </si>
  <si>
    <t>Mobilisation of subcontractors</t>
  </si>
  <si>
    <t>Contractor engagement</t>
  </si>
  <si>
    <t>Unfamiliarity with SCEE/Site procedures. 
Conducting work unsafely or in conflict with site or Principal procedures.
High risk and/or specialised tasks. 
Introduced hazards to the workplace.</t>
  </si>
  <si>
    <t xml:space="preserve">Contractor and Supplier Management Procedure
Contractor pre-qualification process in Felix and approved prior to mobilisation.
Contractor induction process, including site inductions
Project site orientation for new starters.
Star Inspections
</t>
  </si>
  <si>
    <r>
      <t xml:space="preserve">Site First Aiders
Site Medic
</t>
    </r>
    <r>
      <rPr>
        <sz val="10"/>
        <color rgb="FFFF0000"/>
        <rFont val="Calibri"/>
        <family val="2"/>
      </rPr>
      <t>Emergency Channel 39</t>
    </r>
  </si>
  <si>
    <t>Mobilisation of equipment</t>
  </si>
  <si>
    <t>Poor vehicle hygiene</t>
  </si>
  <si>
    <t xml:space="preserve">201074-SE-PLN-001 Collie Battery Energy Storage Project Health, Safety and Environment Plan
C2761-WHS-MP-001 WHS Management Plan
201074-SE-FM-0020 Mobilisation-Demobilisation Weed Hygiene Certificate
</t>
  </si>
  <si>
    <t xml:space="preserve">Plant Pre acceptance Checks prior to mobilisation, including weed and seed inspection 
Decontamination of vehicles where required </t>
  </si>
  <si>
    <t>Establishment / use of project laydown yard &amp; site office</t>
  </si>
  <si>
    <t>Hostile third party gaining access to yard / site office</t>
  </si>
  <si>
    <t>Theft / security incident</t>
  </si>
  <si>
    <t>201074-SE-PLN-001 Collie Battery Energy Storage Project Health, Safety and Environment Plan
201074-SE-PLN-004 CBESS Traffic Management Plan
201074-SM-PRO-001 Site Security Procedure</t>
  </si>
  <si>
    <t>Laydown yard to be fully fenced (and secured after hours)
Temporary Fencing will be provided by SCEE other fencing to be undertaken by Principal.
Security lighting to be on in hours of darkness
Lighting towers for site.
Security Company  - Including Out of hours security and  Mobile Patrols 
Lone worker communication protocols
Lock plant and equipment supervision to secure keys in main office.
Fuel farm to be locked after hours</t>
  </si>
  <si>
    <t>Traffic Management</t>
  </si>
  <si>
    <t xml:space="preserve">Close proximity to CPS and adjacent properties
</t>
  </si>
  <si>
    <t>Disruption to project from traffic external to project.</t>
  </si>
  <si>
    <t>201074-SE-PLN-001 Collie Battery Energy Storage Project Health, Safety and Environment Plan
WF SMP
201074-SE-PLN-004 CBESS Traffic Management Plan</t>
  </si>
  <si>
    <t xml:space="preserve">Project Induction
Access to site to be via security/gate entry
Site signage clearly defining project boundary and entry requirements
</t>
  </si>
  <si>
    <t>Public Access</t>
  </si>
  <si>
    <t>Security</t>
  </si>
  <si>
    <t>Members of the public inadvertently gaining access to yard / site office</t>
  </si>
  <si>
    <t>201074-SE-PLN-001 Collie Battery Energy Storage Project Health, Safety and Environment Plan
C2761-WHS-MP-001 WHS Management Plan
201074-SE-PLN-004 CBESS Traffic Management Plan
201074-SM-PRO-001 Site Security Procedure</t>
  </si>
  <si>
    <t>Principal contractor responsible for project security.
Site boundaries secured with fencing in place to discourage access.
Signage in place at access points with call up/approval process
Card access system to be installed with turnstile/boom gate</t>
  </si>
  <si>
    <t>Overhead Services on site</t>
  </si>
  <si>
    <t>Powerlines / Conductors at car park/laydown area and inside  of the project boundaries.</t>
  </si>
  <si>
    <t>Possible MAD breach if using extended crane booms/excavators (note: only until existing line is de-energised &amp; removed)</t>
  </si>
  <si>
    <t xml:space="preserve">201074-SE-PLN-001 Collie Battery Energy Storage Project Health, Safety and Environment Plan
C2761-WHS-MP-001 WHS Management Plan
201074-SE-PLN-004 CBESS Traffic Management Plan
</t>
  </si>
  <si>
    <t>Divert vehicles and plant clear of overhead services on site where machine envelope will encroach MAD.
Identify no lifting / no tipping / No raised excavator boom zones within MADS.
Traffic Control Plans - (TCP) Provided in Pre-starts 
SWMS &amp; JHA HV Access Permit (Western Power) if required
Install Signage adjacent to the overhead services.
Create conditions of delivery note to be sent to external parties due to access the property Project Induction
330KV conductor height known in car park - 15 metres
330kV conductor height known within site boundary - TBA</t>
  </si>
  <si>
    <t xml:space="preserve">Offices and Amenities </t>
  </si>
  <si>
    <t>Toilet / hand washing amenities - availability and suitability</t>
  </si>
  <si>
    <t xml:space="preserve">201074-SE-PLN-001 Collie Battery Energy Storage Project Health, Safety and Environment Plan
201074-SE-PLN-003 CBESS Waste Management Plan
</t>
  </si>
  <si>
    <t>Site Work</t>
  </si>
  <si>
    <t>Poor Fitness for Work</t>
  </si>
  <si>
    <t>Injury / illness as a result of impaired fitness for work</t>
  </si>
  <si>
    <t>201074-SE-PLN-001 Collie Battery Energy Storage Project Health, Safety and Environment Plan
C2761-WHS-MP-001 WHS Management Plan
SCEE-HR-HR-POL-004 Fitness for Work Policy</t>
  </si>
  <si>
    <t>Daily BAC Testing.
D&amp;A testing program (pre-employment, random, for-cause, blanket)
Conditions of employment
Employee Assistance Program (EAP)</t>
  </si>
  <si>
    <t>Driving / Mobilisation of plant &amp; equipment from site office to work site</t>
  </si>
  <si>
    <t xml:space="preserve">Vehicle vs vehicle / vehicle vs pedestrian collision
</t>
  </si>
  <si>
    <t>Psychological and/or physical injuries
Property damage</t>
  </si>
  <si>
    <t xml:space="preserve">201074-SE-PLN-001 Collie Battery Energy Storage Project Health, Safety and Environment Plan
C2761-WHS-MP-001 WHS Management Plan
201074-SE-PLN-004 CBESS Traffic Management Plan
SCEE-HR-HR-POL-0011 Motor Vehicle Policy
</t>
  </si>
  <si>
    <t xml:space="preserve">Site Induction
Traffic Management Plan
SWMS JHA Take 5
Drivers must have a current full driver’s license for the appropriate class of vehicle
Compliance with road traffic laws
Maintenance schedule for fleet vehicles
Daily pre-start check. Defects to be reported to workshop to enable repairs
Vehicle registration and insurance 
Fleet cars fitted with First Aid kit
Segregated pedestrian walkways
Site Speed Limit
Limited parking of light vehicles on site
</t>
  </si>
  <si>
    <t>Loading / Unloading</t>
  </si>
  <si>
    <t>Unrestrained / Incorrectly restrained Loads</t>
  </si>
  <si>
    <t xml:space="preserve">201074-SE-PLN-001 Collie Battery Energy Storage Project Health, Safety and Environment Plan
C2761-WHS-MP-001 WHS Management Plan
201074-SM-GUI-0001 SCEE Loading and Unloading Guidance Note
SCEE-BS-HS-SWM-0022 Loading and Unloading of Material Plant and Equipment on Site
</t>
  </si>
  <si>
    <t>SITE SET-UP &amp; ACCESS</t>
  </si>
  <si>
    <t>Cultural Heritage</t>
  </si>
  <si>
    <t>Disturbing cultural heritage items or areas</t>
  </si>
  <si>
    <t xml:space="preserve">Unauthorised access or damage to potential items, sites or places of Aboriginal heritage </t>
  </si>
  <si>
    <t xml:space="preserve">SCEE-BS-HS-POL-0002 Environmental Policy
201047-HE-PER-0002 Excavation Permit. 
</t>
  </si>
  <si>
    <t>Land access enquiries - heritage items not anticipated to be encountered at this project location
If any items of possible indigenous significance are discovered during construction, work is to stop immediately and Project Manager to be contacted. Works will not recommence without the prior approval of the appropriate authority.
Heritage trees to be marked and protected.</t>
  </si>
  <si>
    <t xml:space="preserve">Weather Conditions </t>
  </si>
  <si>
    <t xml:space="preserve">Adverse / Inclement Weather -
Strong Winds / Lightning Flooding </t>
  </si>
  <si>
    <t xml:space="preserve">Loose or flying materials.
Lightning Strikes.
Floods.
Personal Injury
Property Damage
Environmental Impact </t>
  </si>
  <si>
    <t xml:space="preserve">201074-SE-PLN-001 Collie Battery Energy Storage Project Health, Safety and Environment Plan
C2761-WHS-MP-001 WHS Management Plan
SCEE-BS-HS-PRO-0011 Inclement Weather Management
</t>
  </si>
  <si>
    <t xml:space="preserve">Monitoring BOM
Conducting pre -forecasted storm weather reports
Tie - down for equipment and materials.
Storm water run-off in to designated detention basins.
Communicate weather conditions to supervisors as per weather front details.
30 / 30 rule lighting detected on track  within 10 kms of project area.
Secure all plant and machinery on firm stable higher ground.
Work front inspection prior to re-commencement where event had the ability to significantly change the work environment, at direction of site superintendent
</t>
  </si>
  <si>
    <t>Operation of mobile plant / equipment</t>
  </si>
  <si>
    <t>Uncontrolled movement of plant being unloaded</t>
  </si>
  <si>
    <t xml:space="preserve">201074-SE-PLN-001 Collie Battery Energy Storage Project Health, Safety and Environment Plan
C2761-WHS-MP-001 WHS Management Plan
201074-SM-GUI-0001 SCEE Loading and Unloading Guidance Note
SCEE-BS-HS-SWM-0022 Loading and Unloading of Material Plant and Equipment on Site
</t>
  </si>
  <si>
    <t>Plant Operations / Adjacent to Bulk Earthworks</t>
  </si>
  <si>
    <t>Work near earthwork mobile plant.</t>
  </si>
  <si>
    <t>Interaction between construction personnel and earthworks/civil equipment</t>
  </si>
  <si>
    <t xml:space="preserve">201074-SE-PLN-001 Collie Battery Energy Storage Project Health, Safety and Environment Plan
C2761-WHS-MP-001 WHS Management Plan
</t>
  </si>
  <si>
    <t>Windrows / Concrete Barriers to provide adequate separation and containment from earthwork mobile plant movements.
No access into earthworks areas without Positive Communications between work groups. 
Restrict plant movements where access is required for entry into earthwork operations .</t>
  </si>
  <si>
    <t>Crane Operations</t>
  </si>
  <si>
    <t>Failed lift/ Falling load
Incorrect lifting equipment techniques/ swinging loads
Incompetent/ unlicensed operators and dogmen/ riggers</t>
  </si>
  <si>
    <t>201074-SE-PLN-001 Collie Battery Energy Storage Project Health, Safety and Environment Plan
C2761-WHS-MP-001 WHS Management Plan
SCEE-BS-HS-WIN-0026 Crane Activity (High Risk)
SCEE-BS-HS-SWM-0019 General Mobile Crane Work
WOP-SWP-022 Lifting equipment
WOP-SWP-012 Mobile Crane
SYN-PRC-HSA-006 Synergy Lifting Operations Procedure</t>
  </si>
  <si>
    <t>H17</t>
  </si>
  <si>
    <t>Crane failure</t>
  </si>
  <si>
    <t>H19</t>
  </si>
  <si>
    <t>Crane rollover
Crane Collision with infrastructure and other plant/ equipment</t>
  </si>
  <si>
    <t>Injury;
Damage to crane, equipment or infrastructure</t>
  </si>
  <si>
    <t>Compliance with load rating on crane;
Use crane fitted with ROPS required by legislation or if required by task risk assessment;
Crane must be fitted with an external load capacity indication light system;
Set crane up on level surface, preferably utilising the sealed road/access way;
Experienced personnel, competent, licensed;
Inspect ground conditions for buried surfaces, recent excavations/backfill. Services Drawings if available;
Ground conditions to be assessed, obtain geotechnical report where required;
Confirm crane locations prior to lifts and ensure the operating radius does not cause any risk;
Crane must be operated and maintained in accordance with the manufacturer's instructions;
Annual Inspections / Crane Safe Servicing Inspections and Inspection report;
Person(s) in control of lift dogman/rigger;
Use spotter to guide and assist;
Dogger/ Rigger to ensure load is within lifting capacity of the equipment;
Crane pads to be used as per application;
Complete Prelift Checklist prior to use;
SWMS/ JSA</t>
  </si>
  <si>
    <t xml:space="preserve">Operation of crane around or above personnel
Load suspended over personnel
Load coming in contact with personnel
</t>
  </si>
  <si>
    <t xml:space="preserve">Injury;
</t>
  </si>
  <si>
    <t>No load be  lifted over any personnel;
Exclusion zones erected - only those involved in the works to enter;
Experienced personnel, competent, licensed;
Warning signs and barricading;
Hand signal and line of sight/visual contact communication; UHF radios,
Use spotter to guide and assist;
Check wind conditions are safe; 
Certified and inspected lifting gear;
Tag lines to be used;
SWMS/ JSA;
Take 5</t>
  </si>
  <si>
    <t>Working in EWP (Boom Lift)</t>
  </si>
  <si>
    <t>Fall from heights</t>
  </si>
  <si>
    <t>Injury;</t>
  </si>
  <si>
    <t>C2761-WHS-MP-001 WHS Management Plan
WHS-SWP-004 Working at Heights;
WOP-REG-005 Working at Heights Equipment Register
C2761-WHS-MP-002 Emergency Management Plan
WHS-FM-022 HRW Rescue Plan (as required)</t>
  </si>
  <si>
    <t>M12</t>
  </si>
  <si>
    <t>Falling tools/ dropped objects</t>
  </si>
  <si>
    <t xml:space="preserve">Exclusion zone around machine and actively managed drop zone under basket
Use of tool lanyards/bags
Ensure EWP is on firm level ground;
Personnel to possess HRWL-EWP when using boom type EWP where height of EWP exceeds 11 metres;
Conduct daily prestart on EWP;
Working at heights permit;
Use spotter who holds HRWL-EWP - one spotter per machine;
SWMS/ JSA;
Wear and carry appropriate PPE </t>
  </si>
  <si>
    <t>M7</t>
  </si>
  <si>
    <t>Toppling over</t>
  </si>
  <si>
    <t>TOOLS &amp; EQUIPMENT USE</t>
  </si>
  <si>
    <t>Use of electrical powered plant &amp; equipment</t>
  </si>
  <si>
    <t>Electricity</t>
  </si>
  <si>
    <t>Electrical shock</t>
  </si>
  <si>
    <t xml:space="preserve">201074-SE-PLN-001 Collie Battery Energy Storage Project Health, Safety and Environment Plan
C2761-WHS-MP-001 WHS Management Plan
SYN-STD-HAS-0006 Prohibited and Restricted Equipment Standard
</t>
  </si>
  <si>
    <t xml:space="preserve">Use of High Pressure Water Equipment for exposing services </t>
  </si>
  <si>
    <t xml:space="preserve">Stored energy </t>
  </si>
  <si>
    <t xml:space="preserve">201074-SE-PLN-001 Collie Battery Energy Storage Project Health, Safety and Environment Plan
C2761-WHS-MP-001 WHS Management Plan
SCEE-BS-HS-PRO-0021 Trenching and Excavating (High Risk)
WOP-SWP-081 Excavation
</t>
  </si>
  <si>
    <t>Use of  vibrating tools and equipment</t>
  </si>
  <si>
    <t>Vibration</t>
  </si>
  <si>
    <t xml:space="preserve">201074-SE-PLN-001 Collie Battery Energy Storage Project Health, Safety and Environment Plan
C2761-WHS-MP-001 WHS Management Plan
WEM-SWP-104 Noise, Dust and Vibration Management
</t>
  </si>
  <si>
    <t>Working with ladders</t>
  </si>
  <si>
    <t>Slip/ fall from ladder</t>
  </si>
  <si>
    <t>Injury</t>
  </si>
  <si>
    <t>201074-SE-PLN-001 Collie Battery Energy Storage Project Health, Safety and Environment Plan
C2761-WHS-MP-001 WHS Management Plan
SCEE-BS-HS-WIN-0020 Portable Ladders
WHS-SWP-004 Working at Heights;
SYN-PRC-HAS-0010 Safe Work at Height Procedure</t>
  </si>
  <si>
    <t>Fixed industrial single ladders are to be used for access only, no work to be carried out from these types of ladders;
Only platform ladders with back bar to be used for any type of work;
Inspect ladder before use and tagged quarterly;
JHA Take 5;</t>
  </si>
  <si>
    <t>Hot works 
Cutting Welding Grinding</t>
  </si>
  <si>
    <t xml:space="preserve">201074-SE-PLN-001 Collie Battery Energy Storage Project Health, Safety and Environment Plan
C2761-WHS-MP-001 WHS Management Plan
SCEE-BS-HS-PRO-0015 Hot Work (High Risk)
WOP-SWP-042 Hot Works
SYN-PRC-FE-HSE-006 Hot Works Procedure
</t>
  </si>
  <si>
    <t>Welding flash causing burns to body parts</t>
  </si>
  <si>
    <t>201074-SE-PLN-001 Collie Battery Energy Storage Project Health, Safety and Environment Plan
C2761-WHS-MP-001 WHS Management Plan
SCEE-BS-HS-PRO-0015 Hot Work (High Risk)
WOP-SWP-042 Hot Works
SYN-PRC-FE-HSE-006 Hot Works Procedure</t>
  </si>
  <si>
    <t>Electric Shock</t>
  </si>
  <si>
    <t>Welders to have VRD Fitted;
Ensure gloves and PPE are dry;
Ensure return lead is positioned as close to the work as possible;
Handpiece to be held in hand when removing stubs and changing rods for MMAW ;
JHA, Take 5;</t>
  </si>
  <si>
    <t xml:space="preserve">Fire/ explosion from this type of work being performed
</t>
  </si>
  <si>
    <t>Destruction of property;
Destruction of flora and fauna;
Injury or death to personnel or public</t>
  </si>
  <si>
    <t>Project Manager</t>
  </si>
  <si>
    <t>Ongoing</t>
  </si>
  <si>
    <t xml:space="preserve">             MOBILE PLANT OPERATION</t>
  </si>
  <si>
    <t>Plant / equipment not maintained</t>
  </si>
  <si>
    <t xml:space="preserve"> Equipment failure
Practical Completion (PC) date not met due to plant unavailability</t>
  </si>
  <si>
    <t xml:space="preserve">201074-SE-PLN-001 Collie Battery Energy Storage Project Health, Safety and Environment Plan
C2761-WHS-MP-001 WHS Management Plan
</t>
  </si>
  <si>
    <t xml:space="preserve"> 
Service and maintain plant and equipment according to manufacturer's service and maintenance schedule;
Maintenance logs maintained;
Only qualified and competent persons to carry out the repairs, services and inspections;
SWMS JHA Take 5 </t>
  </si>
  <si>
    <t>Hydraulic / oil spill</t>
  </si>
  <si>
    <t xml:space="preserve">Equipment pre-start;
Spill kits;
Personnel trained to use spill kits;
Project Induction;
SWMS JHA Take 5; </t>
  </si>
  <si>
    <t>Work in proximity to mobile plant</t>
  </si>
  <si>
    <t>EARTHWORKS</t>
  </si>
  <si>
    <t>Installation of underground services.</t>
  </si>
  <si>
    <t>Underground services</t>
  </si>
  <si>
    <t xml:space="preserve">201074-SE-PLN-001 Collie Battery Energy Storage Project Health, Safety and Environment Plan
C2761-WHS-MP-001 WHS Management Plan
SCEE-BS-HS-WIN-Trenching and Excavation (High Risk)
WOP-SWP-081 Excavation
201074-SE-0004 Excavation Permit
SYN-PRC-FE-HSE-014 Excavation and Penetration Works Procedure
</t>
  </si>
  <si>
    <t>Excavation Permit;
Licensed plant operators;
Project Manager to determine whether utility owner permits are required (e.g. WP Vicinity Access permit), at pre-planning stage of every job;
Pre-job JHA &amp; SWMS (inc. MADs, potholing where appropriate);
Pothole utilities within 2m of any excavation and at every entry and exit point for drilling;
Use non-destructive digging tools only (e.g. shovel, prodder, vacuum excavation);
Maximum Water Jetting to 1500psi (100 bar) to avoid damaging services;
Work Scheduling and Planning before job is undertaken;
Protect the utility once exposed;
Water main to be supported at every connection or joint; 
Commence only when plan to execute work is clear &amp; all services have been located;
Maintain Minimum Approach Distances (MADs) (300mm min. from underground utilities) (increase distance for HP / HV services per utility owner requirements);
No trenches or excavated holes left open exposing services;
SWMS JHA Take 5;</t>
  </si>
  <si>
    <t>Working near overhead services</t>
  </si>
  <si>
    <t>Overhead services</t>
  </si>
  <si>
    <t>Excavation Permit;
Eliminate unloading zones under neath overhead services;
Placement of overhead protection warning / barriers to MADs overhead services;
SWMS JHA Take 5;
HV Vicinity Permit (Western Power);
Pre-job JHA incorporating any overhead hazards;
Maintain MADs;
Spotter mandatory;
Licenced, qualified and competent operators;</t>
  </si>
  <si>
    <t xml:space="preserve">Vegetation Management </t>
  </si>
  <si>
    <t>Land / tree disturbance</t>
  </si>
  <si>
    <t>201074-SE-PLN-001 Collie Battery Energy Storage Project Health, Safety and Environment Plan
C2761-WHS-MP-001 WHS Management Plan
C2761-WEM-MP-001 Environmental Management Plan
SCEE-BS-HS-WIN-Trenching and Excavation (High Risk)
WOP-SWP-081 Excavation
201074-SE-0004 Excavation Permit
SYN-PRC-FE-HSE-014 Excavation and Penetration Works Procedure</t>
  </si>
  <si>
    <t xml:space="preserve">
Exclusion Zone around trees; 
SWMS JHA Take 5; 
Avoid disturbance wherever possible; 
</t>
  </si>
  <si>
    <t>Excavations and Trenches</t>
  </si>
  <si>
    <t>Open excavation</t>
  </si>
  <si>
    <t>Flora Fauna Interaction</t>
  </si>
  <si>
    <t>Flora &amp; Fauna</t>
  </si>
  <si>
    <t>Trapped fauna resulting in injury or death to fauna</t>
  </si>
  <si>
    <t xml:space="preserve">201074-SE-PLN-001 Collie Battery Energy Storage Project Health, Safety and Environment Plan
C2761-WHS-MP-001 WHS Management Plan
C2761-WEM-MP-001 Environmental Management Plan
SCEE-BS-HS-WIN-Trenching and Excavation (High Risk)
WOP-SWP-081 Excavation
201074-SE-0004 Excavation Permit
SYN-PRC-FE-HSE-014 Excavation and Penetration Works Procedure
</t>
  </si>
  <si>
    <t>HEALTH &amp; HYGIENE</t>
  </si>
  <si>
    <t>Outdoors work</t>
  </si>
  <si>
    <t>UV radiation exposure
Exposure to extreme temperature (heat)</t>
  </si>
  <si>
    <t>Heat-related illness
Skin cancers</t>
  </si>
  <si>
    <t xml:space="preserve">201074-SE-PLN-001 Collie Battery Energy Storage Project Health, Safety and Environment Plan
C2761-WHS-MP-001 WHS Management Plan
</t>
  </si>
  <si>
    <t xml:space="preserve">
Air-conditioning fitted to vehicles, can be used as refuge;
Adequate provision of water;
Portable shade made available;
PPE - sunscreen, UV rated long clothing, sunglasses, hard hat brim;
Hydration monitoring during warm months;
JHA Take 5;</t>
  </si>
  <si>
    <t>Hazardous manual tasks</t>
  </si>
  <si>
    <t>Sprains and strains</t>
  </si>
  <si>
    <t>Musculoskeletal injury</t>
  </si>
  <si>
    <t xml:space="preserve">201074-SE-PLN-001 Collie Battery Energy Storage Project Health, Safety and Environment Plan
C2761-WHS-MP-001 WHS Management Plan
SCEE-BS-HS-PRO-0006 Manual Handling
WHS-SWP-801 Manual Handling
</t>
  </si>
  <si>
    <t>Use mechanical aids and additional manpower for heavy loads;
Keep hands/feet/fingers clear of line of fire at all times;
Clear and accessible work area allowing for safe movement of people, equipment and materials; 
Manual handling induction site induction;
Employ correct manual handling techniques at all times;
Warm up/stretching activities;
Raise awareness at site induction and toolbox meeting toolbox meeting/ daily prestart; 
JHA, Take 5;
Regular checks on PPE;
Wear appropriate PPE e.g. Safety boots, gloves, Safety glasses etc.</t>
  </si>
  <si>
    <t>Cuts, Abrasions &amp; Lacerations</t>
  </si>
  <si>
    <t>Keep hands/feet/fingers clear of line of fire at all times;
Clear and accessible work area allowing for safe movement of people, equipment and materials; 
Manual handling component of site induction;
correct manual handling techniques;
Raise awareness at toolbox meeting/ daily prestart;
JHA, Take 5;
Regular checks on PPE;
Wear appropriate PPE e.g. Safety boots, gloves, Safety glasses etc.</t>
  </si>
  <si>
    <t>Crush-pinch points</t>
  </si>
  <si>
    <t>Keep hands/feet/fingers clear of line of fire at all times;
Clear and accessible work area allowing for safe movement of people, equipment and materials; 
Manual handling component of site induction;
Correct manual handling techniques;
Raise awareness at toolbox meeting/ daily prestart;
JHA, Take 5;
Regular checks on PPE;
Wear appropriate PPE e.g. Safety boots, gloves, Safety glasses etc.</t>
  </si>
  <si>
    <t>Dangerous Goods &amp; Hazardous Chemicals - Storage, Handling and Transport</t>
  </si>
  <si>
    <t>Hazardous materials contacting workers or released to environment</t>
  </si>
  <si>
    <t>Adverse impact on worker health
Adverse environmental impact, contamination of soil, groundwater, or transfer of contaminated material to river following rain event</t>
  </si>
  <si>
    <t>201074-SE-PLN-001 Collie Battery Energy Storage Project Health, Safety and Environment Plan
C2761-WHS-MP-001 WHS Management Plan
C2761-WEM-MP-001 Environmental Management Plan
SCEE-BS-HS-WIN-0021 Hazardous Materials Handling and Storage (High Risk)
201074-SE-PLN-002 Emergency Response Plan (incorporating DG Storage Licence Requirements)</t>
  </si>
  <si>
    <t>Correct storage facilities; 
Haz chem cabinets contain bunds with excess capacity to contain all chemicals;
All decanted chemicals are to be appropriately labelled and stored in containers that are fit for use;
Spill kit;
Report all spill incidents immediately;
WOP-FM-001 Daily housekeeping inspection;
WEM-FM-002 Weekly Environmental inspection;
WOP-FM-002  Monthly site inspection;
Housekeeping;
Align with SDS requirements for storage, use, PPE and cleanup;
Hazardous Chemicals Register (Chem Alert);
Hazardous Chemicals Risk Assessments (no 'red-rated' chemicals in use);
Quantities of hazardous chemicals are classified as 'minor storage';
Hand washing facilities available;
First aid kit available;
JHA, Take 5</t>
  </si>
  <si>
    <t>Noise (environmental)</t>
  </si>
  <si>
    <t>Noise, light and vibration emissions during construction works. Nuisance to Stakeholders</t>
  </si>
  <si>
    <t xml:space="preserve">201074-SE-PLN-001 Collie Battery Energy Storage Project Health, Safety and Environment Plan
C2761-WHS-MP-001 WHS Management Plan
SCEE-BS-HS-PRO-009 Noise Control and Hearing Protection
WEM-SWP-104 Noise, Dust and Vibration Management
</t>
  </si>
  <si>
    <t>Approved normal construction hours within Synergy Operation Hours;
Hearing protection in proximity to operating plant;
Task rotation;
JHA/Take 5;</t>
  </si>
  <si>
    <t xml:space="preserve">Extreme wind or environmental work conditions </t>
  </si>
  <si>
    <t xml:space="preserve">Injury from windborne dust, loose objects, </t>
  </si>
  <si>
    <t>201074-SE-PLN-001 Collie Battery Energy Storage Project Health, Safety and Environment Plan
C2761-WHS-MP-001 WHS Management Plan
WEM-SWP-104 Noise, Dust and Vibration Management</t>
  </si>
  <si>
    <t>Supervisors and SHEQ to review and monitor BoM for expected extreme weather and wind conditions;
Loose materials to be secured to prevent flying particles or objects;
When storm force wind levels present risk of injury to workers construction manager shall identify alternative work areas shall be identified, i.e. in workshops, offices, buildings, switchyards;
AS/NZS 1336 Eye and face protection to be worn. This may include over goggles if works are to proceed in work environments where flying particles cannot be controlled by isolation or engineering controls; 
JHA, TAke 5;</t>
  </si>
  <si>
    <t>Provision of Medic services</t>
  </si>
  <si>
    <t>exposure to pathogens</t>
  </si>
  <si>
    <t>infection of personnel through contact with infected bodily fluids or airborne pathogen</t>
  </si>
  <si>
    <t>201074-SE-PLN-001 Collie Battery Energy Storage Project Health, Safety and Environment Plan
201074-SM-PRO-002 Medical Services and First Aid</t>
  </si>
  <si>
    <t>Qualified and competent personnel;
Processes used by medic to follow established best practice in disease prevention;
Medical room equipped with disinfectant ;
Regular cleaning of medical room and equipment;
Use of disposable, single use supplies;
PPE - disposable surgical masks, examination gloves, disposable smock;</t>
  </si>
  <si>
    <t xml:space="preserve">Fatigue </t>
  </si>
  <si>
    <t>Event and/or injury resulting from worker fatigue</t>
  </si>
  <si>
    <t xml:space="preserve">201074-SE-PLN-001 Collie Battery Energy Storage Project Health, Safety and Environment Plan
C2761-WHS-MP-001 WHS Management Plan
Mental Health Policy WHS-POL-003
WHR-POL-001 Fitness for Work Policy;
WHR-PR- 001 Fitness For Work Procedure
SCEE-BS-HS-PRO-0025 Fatigue Management
SCEE-OP-OP-TEM-0021 Worker Fatigue Checklist
</t>
  </si>
  <si>
    <t>Mandatory rest period of 10 hours before next shift;
Rostered break amongst site personnel where applicable;
Task rotation where required;
Site Supervisor to monitor and ensure the workers stay hydrated;
Site Supervisor to observe for symptoms of fatigue;
Raise awareness on fatigue at induction and toolbox meetings &amp; daily prestart meeting;
Fatigue management covered in JHA where relevant;
Fatigue Checklist;</t>
  </si>
  <si>
    <t>Mental Health</t>
  </si>
  <si>
    <t>Health issues</t>
  </si>
  <si>
    <t>201074-SE-PLN-001 Collie Battery Energy Storage Project Health, Safety and Environment Plan
C2761-WHS-MP-001 WHS Management Plan
Mental Health Policy WHS-POL-003</t>
  </si>
  <si>
    <t>Mental Health First Aider available;
Employee Assistance Program (EAP) available;
Site induction cover mental health;
Site Supervisor to observe symptoms of fatigue/Stress /Burnout;
Management ensures  structure of shifts and rosters are compliant withs site management plan, correct shift rotations etc;
Peer on peer monitoring;</t>
  </si>
  <si>
    <t>Psychosocial Risk</t>
  </si>
  <si>
    <t xml:space="preserve">Illness; Injury; Distress </t>
  </si>
  <si>
    <t>Mental Health First Aider available; 
Employee Assistance Program (EAP) available; 
Site induction to cover mental health; 
Maintain Regular Communication; 
Well-being checks; 
Provide opportunity for skills development; 
Ensure workers know where they can get help from; 
Supportive leadership skills (open door); 
Promote positivity; 
Foster a culture of transparency, openness, respect and equity; 
Provide workers with ways to report issues and raise concerns; 
Provide positive feedback and acknowledgement; 
Ensure communication systems and emergency procedures are developed and in place; 
Reward and Recognition program in place;
Zero tolerance of aggression towards workers;</t>
  </si>
  <si>
    <t>GENERAL</t>
  </si>
  <si>
    <t>Simultaneous Operations (e.g. work around other trades)</t>
  </si>
  <si>
    <t>Impact to other works</t>
  </si>
  <si>
    <t>SIMOPS</t>
  </si>
  <si>
    <t>Daily communication / consultation with stakeholders;
Communication between work groups;
SCEE Project Manager to resolve priority access if required;
JHA, Take 5;</t>
  </si>
  <si>
    <t>COVID-19</t>
  </si>
  <si>
    <t>Contraction of COVID-19 from other workers</t>
  </si>
  <si>
    <t xml:space="preserve">201074-SE-PLN-001 Collie Battery Energy Storage Project Health, Safety and Environment Plan
</t>
  </si>
  <si>
    <t>Comply with Mandated Government Procedures;
Provision of hand wash facilities / sanitiser;
Only trained personnel to conduct drug and alcohol testing;</t>
  </si>
  <si>
    <t>Smoking</t>
  </si>
  <si>
    <t>Personnel contracting disease from exposure to passive smoke</t>
  </si>
  <si>
    <t>201074-SE-PLN-001 Collie Battery Energy Storage Project Health, Safety and Environment Plan
C2761-WHS-MP-001 WHS Management Plan
SCEE-BS-HS-POL-005 Non Smoking Policy</t>
  </si>
  <si>
    <t>Smoking in designated smoking areas only;
No smoking or vaping on wider construction site;</t>
  </si>
  <si>
    <t>WASTE MANAGEMENT</t>
  </si>
  <si>
    <t>Waste Disposal</t>
  </si>
  <si>
    <t>Site waste entering waste stream in uncontrolled manner</t>
  </si>
  <si>
    <t>Wastage of recyclable goods, contamination of waste streams, electricity consumption</t>
  </si>
  <si>
    <t xml:space="preserve">201074-SE-PLN-001 Collie Battery Energy Storage Project Health, Safety and Environment Plan
C2761-WHS-MP-001 WHS Management Plan
201074-SE-PLN-003 Waste Management Plan
</t>
  </si>
  <si>
    <t xml:space="preserve">Project Induction;
Segregated Waste Bins;
All waste removed from site; 
Scrap metal, PVC, general and recycling skip bin(s) to be made available;
</t>
  </si>
  <si>
    <t>incorrect disposal of site generated controlled waste</t>
  </si>
  <si>
    <t>Controlled waste entering local environment, breach of legislation</t>
  </si>
  <si>
    <t>EMERGENCY</t>
  </si>
  <si>
    <t>Emergency Incident</t>
  </si>
  <si>
    <t>Fire, explosion, medical emergency, utility strike,  Hazchem spill / release, severe weather, bomb threat, intruder</t>
  </si>
  <si>
    <t>Personal injury or fatality</t>
  </si>
  <si>
    <t>201074-SE-PLN-001 Collie Battery Energy Storage Project Health, Safety and Environment Plan
C2761-WHS-MP-001 WHS Management Plan
201074-SE-PLN-0002 CBESS Emergency Response Plan</t>
  </si>
  <si>
    <t>Emergency Management Plan;
Trained First Aiders;
Site medic and medical room;
Scheduled servicing and inspection of emergency and firefighting equipment;
First aid kits available;
Natural ventilation for fuel and Hazchem storage areas;
Emergency WA RSS feed monitored by SHEQ department;
Drills / testing frequency as per Emergency Drill Schedule. Formal effectiveness review following each evacuation (drill or actual);
Water cart with cannon to be maintained, one on site at all times</t>
  </si>
  <si>
    <t xml:space="preserve">                             Installation of Underground Services</t>
  </si>
  <si>
    <t>Use of laser level</t>
  </si>
  <si>
    <t>Damage to eyesight</t>
  </si>
  <si>
    <t>Eye injury</t>
  </si>
  <si>
    <t>201074-SE-PLN-001 Collie Battery Energy Storage Project Health, Safety and Environment Plan
C2761-WHS-MP-001 WHS Management Plan</t>
  </si>
  <si>
    <r>
      <rPr>
        <b/>
        <u/>
        <sz val="12"/>
        <rFont val="Calibri"/>
        <family val="2"/>
        <scheme val="minor"/>
      </rPr>
      <t>Elimination</t>
    </r>
    <r>
      <rPr>
        <sz val="12"/>
        <rFont val="Calibri"/>
        <family val="2"/>
        <scheme val="minor"/>
      </rPr>
      <t xml:space="preserve">
Never look directly into the laser beam or point the beam into the eyes of others.
Engineering 
The maximum radiant power output of laser is less than 5mW;
Set the laser at a height that prevents the beam from shining directly into others’ eyes;
</t>
    </r>
    <r>
      <rPr>
        <b/>
        <u/>
        <sz val="12"/>
        <rFont val="Calibri"/>
        <family val="2"/>
        <scheme val="minor"/>
      </rPr>
      <t>Administrative</t>
    </r>
    <r>
      <rPr>
        <sz val="12"/>
        <rFont val="Calibri"/>
        <family val="2"/>
        <scheme val="minor"/>
      </rPr>
      <t xml:space="preserve"> 
Train personnel to use the equipment;
Do not remove any warning signs from the laser 
Inform all nearby crews of operations about to take place.  
</t>
    </r>
  </si>
  <si>
    <r>
      <t xml:space="preserve">Site First Aiders
Site Medic
</t>
    </r>
    <r>
      <rPr>
        <sz val="12"/>
        <color rgb="FFFF0000"/>
        <rFont val="Calibri"/>
        <family val="2"/>
      </rPr>
      <t>Emergency Channel 39</t>
    </r>
  </si>
  <si>
    <t>Noise, dust and vibration from plant and equipment operations</t>
  </si>
  <si>
    <t>Excessive noise, dust and vibration from construction works - earthwork, excavation, compaction, plant movement, stockpiling etc.</t>
  </si>
  <si>
    <t>201074-SE-PLN-001 Collie Battery Energy Storage Project Health, Safety and Environment Plan
C2761-WEM-MP-001 Environmental Management Plan
WEM-SWP-104 Noise, Dust and Vibration Management</t>
  </si>
  <si>
    <r>
      <rPr>
        <b/>
        <u/>
        <sz val="12"/>
        <color rgb="FF000000"/>
        <rFont val="Calibri"/>
        <family val="2"/>
        <scheme val="minor"/>
      </rPr>
      <t xml:space="preserve">Isolation </t>
    </r>
    <r>
      <rPr>
        <b/>
        <sz val="12"/>
        <color rgb="FF000000"/>
        <rFont val="Calibri"/>
        <family val="2"/>
        <scheme val="minor"/>
      </rPr>
      <t xml:space="preserve">
</t>
    </r>
    <r>
      <rPr>
        <sz val="12"/>
        <color rgb="FF000000"/>
        <rFont val="Calibri"/>
        <family val="2"/>
        <scheme val="minor"/>
      </rPr>
      <t xml:space="preserve">Exposed surface to be minimised
</t>
    </r>
    <r>
      <rPr>
        <b/>
        <u/>
        <sz val="12"/>
        <color rgb="FF000000"/>
        <rFont val="Calibri"/>
        <family val="2"/>
        <scheme val="minor"/>
      </rPr>
      <t xml:space="preserve">Engineering </t>
    </r>
    <r>
      <rPr>
        <b/>
        <sz val="12"/>
        <color rgb="FF000000"/>
        <rFont val="Calibri"/>
        <family val="2"/>
        <scheme val="minor"/>
      </rPr>
      <t xml:space="preserve">
</t>
    </r>
    <r>
      <rPr>
        <sz val="12"/>
        <color rgb="FF000000"/>
        <rFont val="Calibri"/>
        <family val="2"/>
        <scheme val="minor"/>
      </rPr>
      <t xml:space="preserve">Use watercart if dust is excessive;
Construction equipment selected, operated and maintained to minimise noise impacts and where necessary fitted with noise supressing device;
</t>
    </r>
    <r>
      <rPr>
        <b/>
        <u/>
        <sz val="12"/>
        <color rgb="FF000000"/>
        <rFont val="Calibri"/>
        <family val="2"/>
        <scheme val="minor"/>
      </rPr>
      <t>Administrative</t>
    </r>
    <r>
      <rPr>
        <b/>
        <sz val="12"/>
        <color rgb="FF000000"/>
        <rFont val="Calibri"/>
        <family val="2"/>
        <scheme val="minor"/>
      </rPr>
      <t xml:space="preserve">
</t>
    </r>
    <r>
      <rPr>
        <sz val="12"/>
        <rFont val="Calibri"/>
        <family val="2"/>
        <scheme val="minor"/>
      </rPr>
      <t>Implement and adhere to Environmental Management Plan;
Work within designated working hours;
Provide respite periods for high noise generating activities;
Strenuous activities shall be rotated between workgroup team members where required and feasible;</t>
    </r>
    <r>
      <rPr>
        <sz val="12"/>
        <color rgb="FF000000"/>
        <rFont val="Calibri"/>
        <family val="2"/>
        <scheme val="minor"/>
      </rPr>
      <t xml:space="preserve">
Regular maintenance of plant;
Plant premobilisation checks;
Plant risk assessments;
Daily plant prestart checks;
Awareness training will be provided during the site induction;
Conduct weekly environmental inspections 
Community liaison with stakeholders through notifications where required;
JSA
</t>
    </r>
    <r>
      <rPr>
        <b/>
        <u/>
        <sz val="12"/>
        <color rgb="FF000000"/>
        <rFont val="Calibri"/>
        <family val="2"/>
        <scheme val="minor"/>
      </rPr>
      <t>PPE</t>
    </r>
    <r>
      <rPr>
        <sz val="12"/>
        <color rgb="FF000000"/>
        <rFont val="Calibri"/>
        <family val="2"/>
        <scheme val="minor"/>
      </rPr>
      <t xml:space="preserve">
</t>
    </r>
    <r>
      <rPr>
        <sz val="12"/>
        <rFont val="Calibri"/>
        <family val="2"/>
        <scheme val="minor"/>
      </rPr>
      <t>Wear and/or carry correct and required PPE as signposted (dusk masks, ear plugs, ear muffs);
Class 5 ear plugs and hearing protection shall be used as a minimum</t>
    </r>
  </si>
  <si>
    <t>Use of Franna/ Tele/ Crane/Excavator for Loading/Unloading</t>
  </si>
  <si>
    <t>Injury,
Damage to plant and infrastructures.</t>
  </si>
  <si>
    <t>201074-SE-PLN-001 Collie Battery Energy Storage Project Health, Safety and Environment Plan
C2761-WHS-MP-001 WHS Management Plan
WOP-SWP-022 Lifting equipment
WOP-SWP-012 Mobile Crane
SCEE-BS-HS-WIN-0026 Crane Operations (High Risk)
SCEE-BS-HS-WIN-0027 Forklift Telehandler (High Risk)
SCEE-BS-HS-PRO-0027 5 Star Commitment</t>
  </si>
  <si>
    <t>Dropped Loads during lifting and/or transport</t>
  </si>
  <si>
    <r>
      <rPr>
        <b/>
        <u/>
        <sz val="12"/>
        <rFont val="Calibri"/>
        <family val="2"/>
        <scheme val="minor"/>
      </rPr>
      <t>Elimination</t>
    </r>
    <r>
      <rPr>
        <sz val="12"/>
        <rFont val="Calibri"/>
        <family val="2"/>
        <scheme val="minor"/>
      </rPr>
      <t xml:space="preserve">
No load be lifted over personnel;
</t>
    </r>
    <r>
      <rPr>
        <b/>
        <u/>
        <sz val="12"/>
        <rFont val="Calibri"/>
        <family val="2"/>
        <scheme val="minor"/>
      </rPr>
      <t>Isolation</t>
    </r>
    <r>
      <rPr>
        <sz val="12"/>
        <rFont val="Calibri"/>
        <family val="2"/>
        <scheme val="minor"/>
      </rPr>
      <t xml:space="preserve">
Exclusion zones erected - Hard barricading with warning signs to be in place,only those involved in the works to enter;
Dogmen/riggers to guide loads using tag lines;
Dual taglines to be used, where necessary, when landing culverts into trench to control the load - dogman in trench and dogman above trench;
Personnel shall ONLY touch a suspended load to move into final position, ensuring the load is as close to the ground as possible
</t>
    </r>
    <r>
      <rPr>
        <b/>
        <u/>
        <sz val="12"/>
        <rFont val="Calibri"/>
        <family val="2"/>
        <scheme val="minor"/>
      </rPr>
      <t>Engineering</t>
    </r>
    <r>
      <rPr>
        <sz val="12"/>
        <rFont val="Calibri"/>
        <family val="2"/>
        <scheme val="minor"/>
      </rPr>
      <t xml:space="preserve">
Rubber magnetic strips to be placed on fork tynes prior to transporting culverts from laydown to work area</t>
    </r>
  </si>
  <si>
    <t>Telehandler Failure</t>
  </si>
  <si>
    <r>
      <rPr>
        <b/>
        <u/>
        <sz val="12"/>
        <rFont val="Calibri"/>
        <family val="2"/>
        <scheme val="minor"/>
      </rPr>
      <t xml:space="preserve">Elimination
</t>
    </r>
    <r>
      <rPr>
        <sz val="12"/>
        <rFont val="Calibri"/>
        <family val="2"/>
        <scheme val="minor"/>
      </rPr>
      <t>Equipment which is not deemed fit for purpose during onboarding inspections shall not be used until approved for site;
Equipment which is not deemed fit for purpose during daily prestart inspections shall not be used until defects are rectified</t>
    </r>
    <r>
      <rPr>
        <b/>
        <u/>
        <sz val="12"/>
        <rFont val="Calibri"/>
        <family val="2"/>
        <scheme val="minor"/>
      </rPr>
      <t xml:space="preserve">
Administrative</t>
    </r>
    <r>
      <rPr>
        <sz val="12"/>
        <rFont val="Calibri"/>
        <family val="2"/>
        <scheme val="minor"/>
      </rPr>
      <t xml:space="preserve">
All equipment/plant to be inspected for compliance before being sent to site;
Annual Inspections / Crane Safe Servicing Inspections where applicable;
Telehandler must be registered with Worksafe (where being used as a crane);
Operator to complete Prelift Checklist daily;
Plant risk assessment;
Daily plant prestart inspection</t>
    </r>
  </si>
  <si>
    <t>Working/ transport of culverts in the vicinity of other work crews/ unauthorised personnel in area</t>
  </si>
  <si>
    <t xml:space="preserve">Injury,
</t>
  </si>
  <si>
    <r>
      <rPr>
        <b/>
        <u/>
        <sz val="12"/>
        <rFont val="Calibri"/>
        <family val="2"/>
        <scheme val="minor"/>
      </rPr>
      <t>Isolation</t>
    </r>
    <r>
      <rPr>
        <sz val="12"/>
        <rFont val="Calibri"/>
        <family val="2"/>
        <scheme val="minor"/>
      </rPr>
      <t xml:space="preserve">
Exclusion zones erected - Hard barricading (around BESS) with warning signs to be in place, only those involved in culvert crew to enter culvert installation work area;
Delineation via hard barricading between culvert work crew and earthworks crew when working within the same BESS work area;
Movement of culverts from laydown to BESS work areas shall be staggered to ensure minimal interaction with culvert delivery crew;
Movement of culverts from laydown area to work area shall remain in barricaded/ cone delineated areas;
</t>
    </r>
    <r>
      <rPr>
        <b/>
        <u/>
        <sz val="12"/>
        <rFont val="Calibri"/>
        <family val="2"/>
        <scheme val="minor"/>
      </rPr>
      <t>Administrative</t>
    </r>
    <r>
      <rPr>
        <sz val="12"/>
        <rFont val="Calibri"/>
        <family val="2"/>
        <scheme val="minor"/>
      </rPr>
      <t xml:space="preserve">
Contractor Culvert Work area call up UHF Channel signs displayed at entry points;
Gate Call up for culvert movements to be numbered and signposted;
Telehandler transporting culverts shall have right of way at all times - to be reiterated at prestart meetings;
Traffic Movement Plan in place and adhered to</t>
    </r>
  </si>
  <si>
    <t>Poor Manual Handling/ pinch points</t>
  </si>
  <si>
    <r>
      <rPr>
        <b/>
        <u/>
        <sz val="12"/>
        <rFont val="Calibri"/>
        <family val="2"/>
        <scheme val="minor"/>
      </rPr>
      <t xml:space="preserve">Elimination
</t>
    </r>
    <r>
      <rPr>
        <sz val="12"/>
        <rFont val="Calibri"/>
        <family val="2"/>
        <scheme val="minor"/>
      </rPr>
      <t>Keep clear of line of fire at all times;</t>
    </r>
    <r>
      <rPr>
        <b/>
        <u/>
        <sz val="12"/>
        <rFont val="Calibri"/>
        <family val="2"/>
        <scheme val="minor"/>
      </rPr>
      <t xml:space="preserve">
Substitution </t>
    </r>
    <r>
      <rPr>
        <sz val="12"/>
        <rFont val="Calibri"/>
        <family val="2"/>
        <scheme val="minor"/>
      </rPr>
      <t xml:space="preserve">
Use mechanical aids and/or additional manpower for heavy loads;
</t>
    </r>
    <r>
      <rPr>
        <b/>
        <u/>
        <sz val="12"/>
        <rFont val="Calibri"/>
        <family val="2"/>
        <scheme val="minor"/>
      </rPr>
      <t>Engineering</t>
    </r>
    <r>
      <rPr>
        <sz val="12"/>
        <rFont val="Calibri"/>
        <family val="2"/>
        <scheme val="minor"/>
      </rPr>
      <t xml:space="preserve">
Packers to be taped to previous culvert prior to dropping in following culvert;
</t>
    </r>
    <r>
      <rPr>
        <b/>
        <u/>
        <sz val="12"/>
        <rFont val="Calibri"/>
        <family val="2"/>
        <scheme val="minor"/>
      </rPr>
      <t xml:space="preserve">Administrative </t>
    </r>
    <r>
      <rPr>
        <sz val="12"/>
        <rFont val="Calibri"/>
        <family val="2"/>
        <scheme val="minor"/>
      </rPr>
      <t xml:space="preserve">
Employ correct manual handling techniques at all times;
Clear and accessible work area allowing for safe movement of people, equipment and materials; 
JSA;
Take 5;
Regular checks on PPE
</t>
    </r>
    <r>
      <rPr>
        <b/>
        <u/>
        <sz val="12"/>
        <rFont val="Calibri"/>
        <family val="2"/>
        <scheme val="minor"/>
      </rPr>
      <t xml:space="preserve">PPE
</t>
    </r>
    <r>
      <rPr>
        <sz val="12"/>
        <rFont val="Calibri"/>
        <family val="2"/>
        <scheme val="minor"/>
      </rPr>
      <t>Wear appropriate PPE e.g. Safety boots, gloves, Safety glasses etc.</t>
    </r>
  </si>
  <si>
    <t>Use of Mobile Plant</t>
  </si>
  <si>
    <t>Faulty plant</t>
  </si>
  <si>
    <t>Injury;
Damage to plant</t>
  </si>
  <si>
    <t>201074-SE-PLN-001 Collie Battery Energy Storage Project Health, Safety and Environment Plan
Safe work procedures on various plant
Plant &amp; Equipment Register</t>
  </si>
  <si>
    <r>
      <rPr>
        <b/>
        <u/>
        <sz val="12"/>
        <rFont val="Calibri"/>
        <family val="2"/>
        <scheme val="minor"/>
      </rPr>
      <t xml:space="preserve">Engineering </t>
    </r>
    <r>
      <rPr>
        <sz val="12"/>
        <rFont val="Calibri"/>
        <family val="2"/>
        <scheme val="minor"/>
      </rPr>
      <t xml:space="preserve">
ROPS, lights, beacons, radios as per site requirements;
</t>
    </r>
    <r>
      <rPr>
        <b/>
        <u/>
        <sz val="12"/>
        <rFont val="Calibri"/>
        <family val="2"/>
        <scheme val="minor"/>
      </rPr>
      <t>Administrative</t>
    </r>
    <r>
      <rPr>
        <sz val="12"/>
        <rFont val="Calibri"/>
        <family val="2"/>
        <scheme val="minor"/>
      </rPr>
      <t xml:space="preserve">
Only operators with correct tickets and in date VOCs to complete daily plant prestart;
Plant premobilisation check prior to use on site; 
Plant risk assessment;
Regular maintenance of plant;
Establish Plant &amp; Equipment Register;
Measuring and testing equipment are calibrated;
Safe work procedures on various plant</t>
    </r>
  </si>
  <si>
    <t>Collision with or reversing into personnel/ other plant/ vehicle</t>
  </si>
  <si>
    <t>201074-SE-PLN-001 Collie Battery Energy Storage Project Health, Safety and Environment Plan</t>
  </si>
  <si>
    <r>
      <rPr>
        <b/>
        <u/>
        <sz val="12"/>
        <rFont val="Calibri"/>
        <family val="2"/>
        <scheme val="minor"/>
      </rPr>
      <t>Isolation</t>
    </r>
    <r>
      <rPr>
        <sz val="12"/>
        <rFont val="Calibri"/>
        <family val="2"/>
        <scheme val="minor"/>
      </rPr>
      <t xml:space="preserve">
Exclusion zone using Flagging/ hard barricading/ windrows
</t>
    </r>
    <r>
      <rPr>
        <b/>
        <u/>
        <sz val="12"/>
        <rFont val="Calibri"/>
        <family val="2"/>
        <scheme val="minor"/>
      </rPr>
      <t xml:space="preserve">Engineering </t>
    </r>
    <r>
      <rPr>
        <sz val="12"/>
        <rFont val="Calibri"/>
        <family val="2"/>
        <scheme val="minor"/>
      </rPr>
      <t xml:space="preserve">
ROPS, lights, beacons, radios as per site requirements
</t>
    </r>
    <r>
      <rPr>
        <b/>
        <u/>
        <sz val="12"/>
        <rFont val="Calibri"/>
        <family val="2"/>
        <scheme val="minor"/>
      </rPr>
      <t xml:space="preserve">Administrative 
</t>
    </r>
    <r>
      <rPr>
        <sz val="12"/>
        <rFont val="Calibri"/>
        <family val="2"/>
        <scheme val="minor"/>
      </rPr>
      <t xml:space="preserve">Competent, licensed/ticketed, operators;
Daily prestart check of plant;
Hand signal and line of sight/visual contact communication;
Positive communication at all times;
Communication of all VMP changes in site notices;
UHF radios to be used in work areas;
Use spotter to guide and assist;
SWMS/JSA;
Drive to conditions at all times;
Adhere to Traffic Management Plan/Vehicle Movement Plan
</t>
    </r>
    <r>
      <rPr>
        <b/>
        <u/>
        <sz val="12"/>
        <rFont val="Calibri"/>
        <family val="2"/>
        <scheme val="minor"/>
      </rPr>
      <t xml:space="preserve">PPE
</t>
    </r>
    <r>
      <rPr>
        <sz val="12"/>
        <rFont val="Calibri"/>
        <family val="2"/>
        <scheme val="minor"/>
      </rPr>
      <t>Ground personnel to wear appropriate PPE i.e. Hi vis clothing, hard hat, Safety glasses, Safety boots</t>
    </r>
  </si>
  <si>
    <t>Toppling over/ Rollover</t>
  </si>
  <si>
    <r>
      <rPr>
        <b/>
        <u/>
        <sz val="12"/>
        <rFont val="Calibri"/>
        <family val="2"/>
        <scheme val="minor"/>
      </rPr>
      <t xml:space="preserve">Isolation
</t>
    </r>
    <r>
      <rPr>
        <sz val="12"/>
        <rFont val="Calibri"/>
        <family val="2"/>
        <scheme val="minor"/>
      </rPr>
      <t>Delineation of Plant operations in place via barricading/ windrows etc
Plant shall not operator</t>
    </r>
    <r>
      <rPr>
        <b/>
        <u/>
        <sz val="12"/>
        <rFont val="Calibri"/>
        <family val="2"/>
        <scheme val="minor"/>
      </rPr>
      <t xml:space="preserve">
Engineering </t>
    </r>
    <r>
      <rPr>
        <sz val="12"/>
        <rFont val="Calibri"/>
        <family val="2"/>
        <scheme val="minor"/>
      </rPr>
      <t xml:space="preserve">
Follow load rating on plant;
Ground conditions to be level and smooth as practicable at all times free of obstructions
</t>
    </r>
    <r>
      <rPr>
        <b/>
        <u/>
        <sz val="12"/>
        <rFont val="Calibri"/>
        <family val="2"/>
        <scheme val="minor"/>
      </rPr>
      <t>Administrative</t>
    </r>
    <r>
      <rPr>
        <sz val="12"/>
        <rFont val="Calibri"/>
        <family val="2"/>
        <scheme val="minor"/>
      </rPr>
      <t xml:space="preserve"> 
Competent, licensed,  operators; 
Regular maintenance of plant;
Daily prestart check of plant;
Hand signal and line of sight/visual contact communication; 
Use spotter to guide and assist where needed;
Drive to conditions at all times;
SWMS/ JSA;
Adhere to Traffic Management Plan/ Vehicle Movement Plans</t>
    </r>
  </si>
  <si>
    <t>Incompetent operator</t>
  </si>
  <si>
    <r>
      <rPr>
        <b/>
        <u/>
        <sz val="12"/>
        <rFont val="Calibri"/>
        <family val="2"/>
        <scheme val="minor"/>
      </rPr>
      <t xml:space="preserve">Administration
</t>
    </r>
    <r>
      <rPr>
        <sz val="12"/>
        <rFont val="Calibri"/>
        <family val="2"/>
        <scheme val="minor"/>
      </rPr>
      <t>Competent, licensed/ticketed, operators;</t>
    </r>
    <r>
      <rPr>
        <b/>
        <u/>
        <sz val="12"/>
        <rFont val="Calibri"/>
        <family val="2"/>
        <scheme val="minor"/>
      </rPr>
      <t xml:space="preserve">
</t>
    </r>
    <r>
      <rPr>
        <sz val="12"/>
        <rFont val="Calibri"/>
        <family val="2"/>
        <scheme val="minor"/>
      </rPr>
      <t xml:space="preserve">Operator to be in control of plant at all times;
Operator shall only commence operating plant after instruction to do so by supervisor;
Operator’s manual available in plant for reference;
Safe work procedures on various plant made available to operators
</t>
    </r>
  </si>
  <si>
    <t>M13</t>
  </si>
  <si>
    <t>Falling load</t>
  </si>
  <si>
    <r>
      <rPr>
        <b/>
        <u/>
        <sz val="12"/>
        <rFont val="Calibri"/>
        <family val="2"/>
        <scheme val="minor"/>
      </rPr>
      <t xml:space="preserve">Isolation </t>
    </r>
    <r>
      <rPr>
        <sz val="12"/>
        <rFont val="Calibri"/>
        <family val="2"/>
        <scheme val="minor"/>
      </rPr>
      <t xml:space="preserve">
Exclusion zone using Flagging/ hard barricading/ windrows around work area
Do not lift or suspend load over any person
</t>
    </r>
    <r>
      <rPr>
        <b/>
        <u/>
        <sz val="12"/>
        <rFont val="Calibri"/>
        <family val="2"/>
        <scheme val="minor"/>
      </rPr>
      <t>Engineering</t>
    </r>
    <r>
      <rPr>
        <sz val="12"/>
        <rFont val="Calibri"/>
        <family val="2"/>
        <scheme val="minor"/>
      </rPr>
      <t xml:space="preserve">
Use plant fitted with FOPS required by legislation or if required by task risk assessment;
</t>
    </r>
    <r>
      <rPr>
        <b/>
        <u/>
        <sz val="12"/>
        <rFont val="Calibri"/>
        <family val="2"/>
        <scheme val="minor"/>
      </rPr>
      <t>Administrative</t>
    </r>
    <r>
      <rPr>
        <sz val="12"/>
        <rFont val="Calibri"/>
        <family val="2"/>
        <scheme val="minor"/>
      </rPr>
      <t xml:space="preserve">
Competent, licensed,  operators;
Load to be slung by Dogman/rigger,
Drive to conditions at all times;
Warning signs;
Hand signal and line of sight/visual contact communication;
UHF radios for positive communications;
Use spotter to guide and assist;</t>
    </r>
    <r>
      <rPr>
        <sz val="12"/>
        <color rgb="FFFF0000"/>
        <rFont val="Calibri"/>
        <family val="2"/>
        <scheme val="minor"/>
      </rPr>
      <t xml:space="preserve">
</t>
    </r>
    <r>
      <rPr>
        <sz val="12"/>
        <rFont val="Calibri"/>
        <family val="2"/>
        <scheme val="minor"/>
      </rPr>
      <t xml:space="preserve">SWMS/JSA;
</t>
    </r>
    <r>
      <rPr>
        <b/>
        <u/>
        <sz val="12"/>
        <rFont val="Calibri"/>
        <family val="2"/>
        <scheme val="minor"/>
      </rPr>
      <t>PPE</t>
    </r>
    <r>
      <rPr>
        <sz val="12"/>
        <rFont val="Calibri"/>
        <family val="2"/>
        <scheme val="minor"/>
      </rPr>
      <t xml:space="preserve">
Wear appropriate PPE e.g. hard hat</t>
    </r>
  </si>
  <si>
    <t>Plant on fire</t>
  </si>
  <si>
    <r>
      <rPr>
        <b/>
        <u/>
        <sz val="12"/>
        <rFont val="Calibri"/>
        <family val="2"/>
        <scheme val="minor"/>
      </rPr>
      <t xml:space="preserve">Administrative </t>
    </r>
    <r>
      <rPr>
        <sz val="12"/>
        <rFont val="Calibri"/>
        <family val="2"/>
        <scheme val="minor"/>
      </rPr>
      <t xml:space="preserve">
Fire extinguisher on plant;
Regular maintenance of plant;
Plant premobilisation check prior to use on site;
Plant risk assessment;
Daily prestart check of plant</t>
    </r>
  </si>
  <si>
    <t>Slip, trip or fall while using plant or in vicinity of plant</t>
  </si>
  <si>
    <t xml:space="preserve">Injury
</t>
  </si>
  <si>
    <t>Hydrocarbon spill from mobile plant (including crane, telehandler, earthmoving equipment) entering environment and/or Collie River</t>
  </si>
  <si>
    <t>201074-SE-PLN-001 Collie Battery Energy Storage Project Health, Safety and Environment Plan
C2761-WHS-MP-001 WHS Management Plan
SCEE-BS-HS-WIN-0021 Hazardous Materials Handling and Storage</t>
  </si>
  <si>
    <t>Notification of event to Synergy Enviromnental Representative as soon as possible</t>
  </si>
  <si>
    <t>Excessive noise &amp; vibration &amp; emission</t>
  </si>
  <si>
    <t>Fauna disturbance;
Public nuisance &amp; complaints;
Health risk to personnel;
Structural damage to buildings</t>
  </si>
  <si>
    <t>M11</t>
  </si>
  <si>
    <t>Excavation</t>
  </si>
  <si>
    <t>Damage to existing services</t>
  </si>
  <si>
    <t xml:space="preserve">Damage to services;
Injury;
</t>
  </si>
  <si>
    <t>201074-SE-PLN-001 Collie Battery Energy Storage Project Health, Safety and Environment Plan
C2761-WHS-MP-001 WHS Management Plan
WOP-SWP-081 Excavation;
WOP-SWP-051 Working near Underground and Overhead Services</t>
  </si>
  <si>
    <r>
      <rPr>
        <b/>
        <u/>
        <sz val="12"/>
        <rFont val="Calibri"/>
        <family val="2"/>
        <scheme val="minor"/>
      </rPr>
      <t xml:space="preserve">Administrative </t>
    </r>
    <r>
      <rPr>
        <sz val="12"/>
        <rFont val="Calibri"/>
        <family val="2"/>
        <scheme val="minor"/>
      </rPr>
      <t xml:space="preserve">
Obtain current services drawings from management team/ BYDA
Review and understand the detailed services drawings;
Locate services with cable locator and potholing/Vac truck by SCEE
Use spotters when required;
Excavation Permit approved &amp; in place;
Personnel trained in excavation permit;
Conduct regular excavation inspection by competent person;
All personnel to stand well back out of the line of fire when working near or around stored energy;
Competent Operators to complete the works;
SWMS/ JSA</t>
    </r>
  </si>
  <si>
    <t xml:space="preserve">Excavation collapse;
</t>
  </si>
  <si>
    <t xml:space="preserve">Injury;
Engulfment;
Infrastructure damage;
</t>
  </si>
  <si>
    <t>201074-SE-PLN-001 Collie Battery Energy Storage Project Health, Safety and Environment Plan
C2761-WHS-MP-001 WHS Management Plan
WOP-SWP-081 Excavation</t>
  </si>
  <si>
    <t>Slip and fall into excavation</t>
  </si>
  <si>
    <t>Plant/Vehicle reversing into excavation</t>
  </si>
  <si>
    <t>Injury;
Infrastructure damage;
Damage to plant</t>
  </si>
  <si>
    <t>Person working in excavation crushed</t>
  </si>
  <si>
    <t>Person working in excavation being struck by falling object/plant</t>
  </si>
  <si>
    <r>
      <rPr>
        <b/>
        <u/>
        <sz val="12"/>
        <color rgb="FF000000"/>
        <rFont val="Calibri"/>
        <family val="2"/>
        <scheme val="minor"/>
      </rPr>
      <t xml:space="preserve">Engineering
</t>
    </r>
    <r>
      <rPr>
        <sz val="12"/>
        <color rgb="FF000000"/>
        <rFont val="Calibri"/>
        <family val="2"/>
        <scheme val="minor"/>
      </rPr>
      <t xml:space="preserve">Double action movement to release bucket, avoiding accidental release
</t>
    </r>
    <r>
      <rPr>
        <b/>
        <u/>
        <sz val="12"/>
        <color rgb="FF000000"/>
        <rFont val="Calibri"/>
        <family val="2"/>
        <scheme val="minor"/>
      </rPr>
      <t xml:space="preserve">Isolation 
</t>
    </r>
    <r>
      <rPr>
        <sz val="12"/>
        <color rgb="FF000000"/>
        <rFont val="Calibri"/>
        <family val="2"/>
        <scheme val="minor"/>
      </rPr>
      <t xml:space="preserve">Erect bunting/windrows/hard barricades around excavation;
Personnel/spotter MUST not approach excavator unless bucket is on ground
</t>
    </r>
    <r>
      <rPr>
        <b/>
        <u/>
        <sz val="12"/>
        <color rgb="FF000000"/>
        <rFont val="Calibri"/>
        <family val="2"/>
        <scheme val="minor"/>
      </rPr>
      <t xml:space="preserve">Administrative
</t>
    </r>
    <r>
      <rPr>
        <sz val="12"/>
        <color rgb="FF000000"/>
        <rFont val="Calibri"/>
        <family val="2"/>
        <scheme val="minor"/>
      </rPr>
      <t xml:space="preserve">Loads must not be lifted, suspended or moved over a person under any circumstances;
Spotter at ground level to monitor work activity and control work area in communication with operator;
Competent Operators to complete the works;
SWMS/JSA
</t>
    </r>
    <r>
      <rPr>
        <b/>
        <u/>
        <sz val="12"/>
        <color rgb="FF000000"/>
        <rFont val="Calibri"/>
        <family val="2"/>
        <scheme val="minor"/>
      </rPr>
      <t xml:space="preserve">PPE
</t>
    </r>
    <r>
      <rPr>
        <sz val="12"/>
        <color rgb="FF000000"/>
        <rFont val="Calibri"/>
        <family val="2"/>
        <scheme val="minor"/>
      </rPr>
      <t>Wear correct PPE</t>
    </r>
  </si>
  <si>
    <t>Unexpected encounter of contaminated material while excavating e.g. asbestos</t>
  </si>
  <si>
    <t>Health risk;
Environmental risk</t>
  </si>
  <si>
    <t>201074-SE-PLN-001 Collie Battery Energy Storage Project Health, Safety and Environment Plan
C2761-WHS-MP-001 WHS Management Plan
WOP-SWP-081 Excavation
WHS-SWP-5009 Asbestos</t>
  </si>
  <si>
    <t>Stock pile control
(dust and erosion)</t>
  </si>
  <si>
    <t>Air pollution affecting vegetation, wildlife and health of people;
Complaints;
Legal non-compliance</t>
  </si>
  <si>
    <t>201074-SE-PLN-001 Collie Battery Energy Storage Project Health, Safety and Environment Plan
WEM-SWP-104 Noise, Dust and Vibration Management</t>
  </si>
  <si>
    <t>Fauna falling into excavation/ entrapment</t>
  </si>
  <si>
    <t>Fauna distress, injury or death from becoming trapped and/or exposed;
Legal non-compliance</t>
  </si>
  <si>
    <t>201074-SE-PLN-001 Collie Battery Energy Storage Project Health, Safety and Environment Plan
C2761-WEM-MP-001 Environmental Management Plan</t>
  </si>
  <si>
    <r>
      <rPr>
        <b/>
        <u/>
        <sz val="12"/>
        <rFont val="Calibri"/>
        <family val="2"/>
        <scheme val="minor"/>
      </rPr>
      <t xml:space="preserve">Elimination
</t>
    </r>
    <r>
      <rPr>
        <sz val="12"/>
        <rFont val="Calibri"/>
        <family val="2"/>
        <scheme val="minor"/>
      </rPr>
      <t>Excavations to be backfilled as soon as possible;</t>
    </r>
    <r>
      <rPr>
        <b/>
        <u/>
        <sz val="12"/>
        <rFont val="Calibri"/>
        <family val="2"/>
        <scheme val="minor"/>
      </rPr>
      <t xml:space="preserve">
Engineering
</t>
    </r>
    <r>
      <rPr>
        <sz val="12"/>
        <rFont val="Calibri"/>
        <family val="2"/>
        <scheme val="minor"/>
      </rPr>
      <t>Permanent egress devices, such as ramps, should be installed to allow for the unimpeded movement of fauna into/out of the excavation;</t>
    </r>
    <r>
      <rPr>
        <b/>
        <u/>
        <sz val="12"/>
        <rFont val="Calibri"/>
        <family val="2"/>
        <scheme val="minor"/>
      </rPr>
      <t xml:space="preserve">
Administrative
</t>
    </r>
    <r>
      <rPr>
        <sz val="12"/>
        <rFont val="Calibri"/>
        <family val="2"/>
        <scheme val="minor"/>
      </rPr>
      <t>Adhere to Environmental Management Plan;
Inspections of the excavation for fauna undertaken daily prior to work commencement</t>
    </r>
  </si>
  <si>
    <t>L2</t>
  </si>
  <si>
    <t>Excavation during wet season/ saturated materials</t>
  </si>
  <si>
    <t>Excavation collapse;
Injury;
Delays</t>
  </si>
  <si>
    <r>
      <rPr>
        <b/>
        <u/>
        <sz val="12"/>
        <rFont val="Calibri"/>
        <family val="2"/>
        <scheme val="minor"/>
      </rPr>
      <t>Administrative</t>
    </r>
    <r>
      <rPr>
        <sz val="12"/>
        <rFont val="Calibri"/>
        <family val="2"/>
        <scheme val="minor"/>
      </rPr>
      <t xml:space="preserve">
Conduct daily excavation inspection by competent person i.e. Engineer or Site Supervisor;
Where risk has been identified post rain/ inclement weather no works in excavation to occur. Work area to be deemed safe by Site Supervisor prior to recommencement of work,
Ticketed &amp; VOCd Operators to complete the works;
SWMS/JSA</t>
    </r>
  </si>
  <si>
    <t>Concrete splash over a wide area</t>
  </si>
  <si>
    <t xml:space="preserve">201074-SE-PLN-001 Collie Battery Energy Storage Project Health, Safety and Environment Plan
C2761-WHS-MP-001 WHS Management Plan
WOP-SWP-031 Concrete Construction    </t>
  </si>
  <si>
    <t>Burn on skin if contact with wet concrete</t>
  </si>
  <si>
    <t xml:space="preserve">Injury; 
Irritation </t>
  </si>
  <si>
    <r>
      <rPr>
        <b/>
        <u/>
        <sz val="12"/>
        <rFont val="Calibri"/>
        <family val="2"/>
        <scheme val="minor"/>
      </rPr>
      <t xml:space="preserve">Isolation </t>
    </r>
    <r>
      <rPr>
        <sz val="12"/>
        <rFont val="Calibri"/>
        <family val="2"/>
        <scheme val="minor"/>
      </rPr>
      <t xml:space="preserve">
Only those directly involved in concreting should be in the work area
</t>
    </r>
    <r>
      <rPr>
        <b/>
        <u/>
        <sz val="12"/>
        <rFont val="Calibri"/>
        <family val="2"/>
        <scheme val="minor"/>
      </rPr>
      <t xml:space="preserve">Administrative </t>
    </r>
    <r>
      <rPr>
        <sz val="12"/>
        <rFont val="Calibri"/>
        <family val="2"/>
        <scheme val="minor"/>
      </rPr>
      <t xml:space="preserve">
Training in safe working procedure on concrete pumping; 
Provide supervision by competent person
</t>
    </r>
    <r>
      <rPr>
        <b/>
        <u/>
        <sz val="12"/>
        <rFont val="Calibri"/>
        <family val="2"/>
        <scheme val="minor"/>
      </rPr>
      <t>PPE</t>
    </r>
    <r>
      <rPr>
        <sz val="12"/>
        <rFont val="Calibri"/>
        <family val="2"/>
        <scheme val="minor"/>
      </rPr>
      <t xml:space="preserve">
Wear suitable PPE i.e. Safety boots, trousers, long sleeve</t>
    </r>
  </si>
  <si>
    <t>Concrete splash to eye</t>
  </si>
  <si>
    <r>
      <rPr>
        <b/>
        <u/>
        <sz val="12"/>
        <rFont val="Calibri"/>
        <family val="2"/>
        <scheme val="minor"/>
      </rPr>
      <t xml:space="preserve">Isolation </t>
    </r>
    <r>
      <rPr>
        <sz val="12"/>
        <rFont val="Calibri"/>
        <family val="2"/>
        <scheme val="minor"/>
      </rPr>
      <t xml:space="preserve">
Only those directly involved in concreting should be in the work area
</t>
    </r>
    <r>
      <rPr>
        <b/>
        <u/>
        <sz val="12"/>
        <rFont val="Calibri"/>
        <family val="2"/>
        <scheme val="minor"/>
      </rPr>
      <t xml:space="preserve">Administrative </t>
    </r>
    <r>
      <rPr>
        <sz val="12"/>
        <rFont val="Calibri"/>
        <family val="2"/>
        <scheme val="minor"/>
      </rPr>
      <t xml:space="preserve">
Training in safe working procedure on concrete pumping; 
Provide supervision by competent person;
</t>
    </r>
    <r>
      <rPr>
        <b/>
        <u/>
        <sz val="12"/>
        <rFont val="Calibri"/>
        <family val="2"/>
        <scheme val="minor"/>
      </rPr>
      <t>PPE</t>
    </r>
    <r>
      <rPr>
        <sz val="12"/>
        <rFont val="Calibri"/>
        <family val="2"/>
        <scheme val="minor"/>
      </rPr>
      <t xml:space="preserve">
Wear suitable PPE i.e. Safety glasses;
Eye wash station (disposable bottles) located at site office</t>
    </r>
  </si>
  <si>
    <t>Manual handling injuries</t>
  </si>
  <si>
    <t>Ear damage &amp; hand arm vibration syndrome</t>
  </si>
  <si>
    <t>WEM-SWP-104 Noise Dust and Vibration Management</t>
  </si>
  <si>
    <t>Concrete cutting</t>
  </si>
  <si>
    <t>201074-SE-PLN-001 Collie Battery Energy Storage Project Health, Safety and Environment Plan
C2761-WHS-MP-001 WHS Management Plan
WOP-SWP-071 Manual Handling</t>
  </si>
  <si>
    <t>Plant accident</t>
  </si>
  <si>
    <r>
      <rPr>
        <b/>
        <u/>
        <sz val="12"/>
        <color rgb="FF000000"/>
        <rFont val="Calibri"/>
        <family val="2"/>
        <scheme val="minor"/>
      </rPr>
      <t xml:space="preserve">Isolation 
</t>
    </r>
    <r>
      <rPr>
        <sz val="12"/>
        <color rgb="FF000000"/>
        <rFont val="Calibri"/>
        <family val="2"/>
        <scheme val="minor"/>
      </rPr>
      <t xml:space="preserve">Only those directly involved in concreting should be in the work area;
Segregated work area, actively managed and barricaded around pump truck;
</t>
    </r>
    <r>
      <rPr>
        <b/>
        <u/>
        <sz val="12"/>
        <color rgb="FF000000"/>
        <rFont val="Calibri"/>
        <family val="2"/>
        <scheme val="minor"/>
      </rPr>
      <t xml:space="preserve">Administrative 
</t>
    </r>
    <r>
      <rPr>
        <sz val="12"/>
        <color rgb="FF000000"/>
        <rFont val="Calibri"/>
        <family val="2"/>
        <scheme val="minor"/>
      </rPr>
      <t xml:space="preserve">Regular maintenance and inspection of plant &amp; equipment;
Ensure concrete pump operator is competent;
Clear communication to be maintained between truck driver, concreter or pump operator;
Ensure work area is accessible for concrete truck;
Follow the concrete pumps manufacturer’s guidelines;
</t>
    </r>
    <r>
      <rPr>
        <b/>
        <u/>
        <sz val="12"/>
        <color rgb="FF000000"/>
        <rFont val="Calibri"/>
        <family val="2"/>
        <scheme val="minor"/>
      </rPr>
      <t xml:space="preserve">PPE
</t>
    </r>
    <r>
      <rPr>
        <sz val="12"/>
        <color rgb="FF000000"/>
        <rFont val="Calibri"/>
        <family val="2"/>
        <scheme val="minor"/>
      </rPr>
      <t>Wear appropriate PPE</t>
    </r>
  </si>
  <si>
    <t>Early Morning Pours
Poor Visibility, Fatigue</t>
  </si>
  <si>
    <t>Working with reinforcement</t>
  </si>
  <si>
    <t>Manual task injury;
Scratches or cuts to body</t>
  </si>
  <si>
    <t>201074-SE-PLN-001 Collie Battery Energy Storage Project Health, Safety and Environment Plan
C2761-WHS-MP-001 WHS Management Plan
WHS-SWP-304 Concrete Slab Construction</t>
  </si>
  <si>
    <r>
      <rPr>
        <b/>
        <u/>
        <sz val="12"/>
        <rFont val="Calibri"/>
        <family val="2"/>
        <scheme val="minor"/>
      </rPr>
      <t>Isolation</t>
    </r>
    <r>
      <rPr>
        <sz val="12"/>
        <rFont val="Calibri"/>
        <family val="2"/>
        <scheme val="minor"/>
      </rPr>
      <t xml:space="preserve">
Place protective caps over exposed ends of vertical and starter bars;</t>
    </r>
    <r>
      <rPr>
        <b/>
        <sz val="12"/>
        <rFont val="Calibri"/>
        <family val="2"/>
        <scheme val="minor"/>
      </rPr>
      <t xml:space="preserve">
</t>
    </r>
    <r>
      <rPr>
        <b/>
        <u/>
        <sz val="12"/>
        <rFont val="Calibri"/>
        <family val="2"/>
        <scheme val="minor"/>
      </rPr>
      <t xml:space="preserve">Administrative </t>
    </r>
    <r>
      <rPr>
        <sz val="12"/>
        <rFont val="Calibri"/>
        <family val="2"/>
        <scheme val="minor"/>
      </rPr>
      <t xml:space="preserve">
Obtain assistance to handle heavy or awkward lengths and sheets;
Adopt ergonomically sound position;
</t>
    </r>
    <r>
      <rPr>
        <b/>
        <u/>
        <sz val="12"/>
        <rFont val="Calibri"/>
        <family val="2"/>
        <scheme val="minor"/>
      </rPr>
      <t>PPE</t>
    </r>
    <r>
      <rPr>
        <b/>
        <sz val="12"/>
        <rFont val="Calibri"/>
        <family val="2"/>
        <scheme val="minor"/>
      </rPr>
      <t xml:space="preserve">
</t>
    </r>
    <r>
      <rPr>
        <sz val="12"/>
        <rFont val="Calibri"/>
        <family val="2"/>
        <scheme val="minor"/>
      </rPr>
      <t>Wear long sleeved shirts and pants;
Wear approved type gloves</t>
    </r>
  </si>
  <si>
    <t>Walking on rebar</t>
  </si>
  <si>
    <r>
      <rPr>
        <b/>
        <u/>
        <sz val="12"/>
        <rFont val="Calibri"/>
        <family val="2"/>
        <scheme val="minor"/>
      </rPr>
      <t>Isolation</t>
    </r>
    <r>
      <rPr>
        <sz val="12"/>
        <rFont val="Calibri"/>
        <family val="2"/>
        <scheme val="minor"/>
      </rPr>
      <t xml:space="preserve">
Place protective caps over exposed ends of vertical and starter bars;
</t>
    </r>
    <r>
      <rPr>
        <b/>
        <u/>
        <sz val="12"/>
        <rFont val="Calibri"/>
        <family val="2"/>
        <scheme val="minor"/>
      </rPr>
      <t>Engineering</t>
    </r>
    <r>
      <rPr>
        <sz val="12"/>
        <rFont val="Calibri"/>
        <family val="2"/>
        <scheme val="minor"/>
      </rPr>
      <t xml:space="preserve">
Installation of Safety mesh above 220x220 SQ 
</t>
    </r>
    <r>
      <rPr>
        <b/>
        <u/>
        <sz val="12"/>
        <rFont val="Calibri"/>
        <family val="2"/>
        <scheme val="minor"/>
      </rPr>
      <t xml:space="preserve">Administrative </t>
    </r>
    <r>
      <rPr>
        <sz val="12"/>
        <rFont val="Calibri"/>
        <family val="2"/>
        <scheme val="minor"/>
      </rPr>
      <t xml:space="preserve">
Walk on the top bars of the prepared mat
</t>
    </r>
    <r>
      <rPr>
        <b/>
        <u/>
        <sz val="12"/>
        <rFont val="Calibri"/>
        <family val="2"/>
        <scheme val="minor"/>
      </rPr>
      <t>PPE</t>
    </r>
    <r>
      <rPr>
        <sz val="12"/>
        <rFont val="Calibri"/>
        <family val="2"/>
        <scheme val="minor"/>
      </rPr>
      <t xml:space="preserve">
Wear Safety footwear
</t>
    </r>
  </si>
  <si>
    <t>Placing Reinforcement</t>
  </si>
  <si>
    <r>
      <rPr>
        <sz val="12"/>
        <color rgb="FFFF0000"/>
        <rFont val="Calibri"/>
        <family val="2"/>
        <scheme val="minor"/>
      </rPr>
      <t xml:space="preserve">Refer to Manual Handling - </t>
    </r>
    <r>
      <rPr>
        <b/>
        <i/>
        <sz val="12"/>
        <color rgb="FFFF0000"/>
        <rFont val="Calibri"/>
        <family val="2"/>
        <scheme val="minor"/>
      </rPr>
      <t>Section 14</t>
    </r>
    <r>
      <rPr>
        <b/>
        <u/>
        <sz val="12"/>
        <rFont val="Calibri"/>
        <family val="2"/>
        <scheme val="minor"/>
      </rPr>
      <t xml:space="preserve">
Substitution </t>
    </r>
    <r>
      <rPr>
        <sz val="12"/>
        <rFont val="Calibri"/>
        <family val="2"/>
        <scheme val="minor"/>
      </rPr>
      <t xml:space="preserve">
Use mechanical aids and additional manpower for heavy loads;
</t>
    </r>
    <r>
      <rPr>
        <b/>
        <u/>
        <sz val="12"/>
        <rFont val="Calibri"/>
        <family val="2"/>
        <scheme val="minor"/>
      </rPr>
      <t xml:space="preserve">Administrative </t>
    </r>
    <r>
      <rPr>
        <sz val="12"/>
        <rFont val="Calibri"/>
        <family val="2"/>
        <scheme val="minor"/>
      </rPr>
      <t xml:space="preserve">
Manual handling induction site induction;
Take 5;
Employ correct manual handling techniques at all times;
Clear and accessible work area allowing for safe movement of people, equipment and materials;
Raise awareness at site induction and toolbox meeting
</t>
    </r>
    <r>
      <rPr>
        <b/>
        <u/>
        <sz val="12"/>
        <rFont val="Calibri"/>
        <family val="2"/>
        <scheme val="minor"/>
      </rPr>
      <t>PPE</t>
    </r>
    <r>
      <rPr>
        <sz val="12"/>
        <rFont val="Calibri"/>
        <family val="2"/>
        <scheme val="minor"/>
      </rPr>
      <t xml:space="preserve">
Wear appropriate PPE e.g. Safety boots, gloves, Safety glasses etc.</t>
    </r>
  </si>
  <si>
    <t>Bending reinforcement</t>
  </si>
  <si>
    <r>
      <rPr>
        <b/>
        <u/>
        <sz val="12"/>
        <rFont val="Calibri"/>
        <family val="2"/>
        <scheme val="minor"/>
      </rPr>
      <t>Elimination</t>
    </r>
    <r>
      <rPr>
        <sz val="12"/>
        <rFont val="Calibri"/>
        <family val="2"/>
        <scheme val="minor"/>
      </rPr>
      <t xml:space="preserve">
Ensure machine is indoors, is completely dry and is not operated in wet or damp conditions
</t>
    </r>
    <r>
      <rPr>
        <b/>
        <u/>
        <sz val="12"/>
        <rFont val="Calibri"/>
        <family val="2"/>
        <scheme val="minor"/>
      </rPr>
      <t>Substitution</t>
    </r>
    <r>
      <rPr>
        <sz val="12"/>
        <rFont val="Calibri"/>
        <family val="2"/>
        <scheme val="minor"/>
      </rPr>
      <t xml:space="preserve">
Use mechanical aids and additional manpower for heavy loads
</t>
    </r>
    <r>
      <rPr>
        <b/>
        <u/>
        <sz val="12"/>
        <rFont val="Calibri"/>
        <family val="2"/>
        <scheme val="minor"/>
      </rPr>
      <t>Isolation</t>
    </r>
    <r>
      <rPr>
        <sz val="12"/>
        <rFont val="Calibri"/>
        <family val="2"/>
        <scheme val="minor"/>
      </rPr>
      <t xml:space="preserve">
All bending work should be conducted indoors
</t>
    </r>
    <r>
      <rPr>
        <b/>
        <u/>
        <sz val="12"/>
        <rFont val="Calibri"/>
        <family val="2"/>
        <scheme val="minor"/>
      </rPr>
      <t>Engineering</t>
    </r>
    <r>
      <rPr>
        <sz val="12"/>
        <rFont val="Calibri"/>
        <family val="2"/>
        <scheme val="minor"/>
      </rPr>
      <t xml:space="preserve">
Mount and secure machine on level surface capable of carrying the weight of the machine
</t>
    </r>
    <r>
      <rPr>
        <b/>
        <u/>
        <sz val="12"/>
        <rFont val="Calibri"/>
        <family val="2"/>
        <scheme val="minor"/>
      </rPr>
      <t xml:space="preserve">Administration
</t>
    </r>
    <r>
      <rPr>
        <sz val="12"/>
        <rFont val="Calibri"/>
        <family val="2"/>
        <scheme val="minor"/>
      </rPr>
      <t xml:space="preserve">Inspect the machine before each use
Training in how to safely operate the machine
Ensuring to not attempt to bend rebar outside of the manufacturer's specification
</t>
    </r>
    <r>
      <rPr>
        <b/>
        <u/>
        <sz val="12"/>
        <rFont val="Calibri"/>
        <family val="2"/>
        <scheme val="minor"/>
      </rPr>
      <t>PPE</t>
    </r>
    <r>
      <rPr>
        <sz val="12"/>
        <rFont val="Calibri"/>
        <family val="2"/>
        <scheme val="minor"/>
      </rPr>
      <t xml:space="preserve">
Eye protection glasses 
Wear approved gloves
Class 2 hearing protection</t>
    </r>
  </si>
  <si>
    <t>Cutting Reinforcement</t>
  </si>
  <si>
    <t>Position water and admixture Tanks
Placement and positioning of Batch hut and associated Offices and crib buildings</t>
  </si>
  <si>
    <t>Connection of Batch Plant</t>
  </si>
  <si>
    <t>Electrocution/ Stored energy</t>
  </si>
  <si>
    <t>Exposure to hazardous Materials &amp; Thermal Heat</t>
  </si>
  <si>
    <t>Admixture: from previous job in hoses.
Environmental (spills)</t>
  </si>
  <si>
    <r>
      <rPr>
        <b/>
        <u/>
        <sz val="12"/>
        <rFont val="Calibri"/>
        <family val="2"/>
        <scheme val="minor"/>
      </rPr>
      <t xml:space="preserve">Engineering
</t>
    </r>
    <r>
      <rPr>
        <sz val="12"/>
        <rFont val="Calibri"/>
        <family val="2"/>
        <scheme val="minor"/>
      </rPr>
      <t>All portable machinery and equipment shall be regularly maintained to help reduce high noise, vibration, temperature and dust levels</t>
    </r>
    <r>
      <rPr>
        <b/>
        <u/>
        <sz val="12"/>
        <rFont val="Calibri"/>
        <family val="2"/>
        <scheme val="minor"/>
      </rPr>
      <t xml:space="preserve">
Administrative</t>
    </r>
    <r>
      <rPr>
        <sz val="12"/>
        <rFont val="Calibri"/>
        <family val="2"/>
        <scheme val="minor"/>
      </rPr>
      <t xml:space="preserve"> 
SDS’s are to be available for all admixtures brought and used onsite.
SDS to be stored in site office for batch plant specific chemicals
Chemical storage and use in accordance with SDS
First aid kit (and suitability) trained personnel to be at immediate work area
All chemicals to be bunded or stored appropriately
Adequate stocked and maintained spill kits to be at immediate work area 
Work areas to be have adequate ventilation
Heat and Hydration to be monitored/ discussed at pre-start and toolboxes                                                                                     JSA/SWMS/ Take 5, 
Emergency Response Plan involving spills
</t>
    </r>
    <r>
      <rPr>
        <b/>
        <u/>
        <sz val="12"/>
        <rFont val="Calibri"/>
        <family val="2"/>
        <scheme val="minor"/>
      </rPr>
      <t>PPE</t>
    </r>
    <r>
      <rPr>
        <sz val="12"/>
        <rFont val="Calibri"/>
        <family val="2"/>
        <scheme val="minor"/>
      </rPr>
      <t xml:space="preserve">
Appropriate PPE utilised e.g. appropriate gloves, P2 dust mask</t>
    </r>
  </si>
  <si>
    <t xml:space="preserve">Washout of agitator truck and control of waste concrete </t>
  </si>
  <si>
    <t>Environmental damage cause by incorrect control of waste concrete</t>
  </si>
  <si>
    <t>Formwork Erection
(traditional formwork)</t>
  </si>
  <si>
    <t>Sustain injury whilst installing/cutting formwork</t>
  </si>
  <si>
    <t>201074-SE-PLN-001 Collie Battery Energy Storage Project Health, Safety and Environment Plan
C2761-WHS-MP-001 WHS Management Plan
WOP-SWP-031 Concrete  Construction;
WHS-SWP-305 Formwork;</t>
  </si>
  <si>
    <r>
      <rPr>
        <b/>
        <u/>
        <sz val="12"/>
        <color rgb="FF000000"/>
        <rFont val="Calibri"/>
        <family val="2"/>
        <scheme val="minor"/>
      </rPr>
      <t xml:space="preserve">Elimination </t>
    </r>
    <r>
      <rPr>
        <sz val="12"/>
        <color rgb="FF000000"/>
        <rFont val="Calibri"/>
        <family val="2"/>
        <scheme val="minor"/>
      </rPr>
      <t xml:space="preserve">
Ensure that wooden formwork is free of nails etc. before handling;
Ensure that timber is free of concrete, dirt etc. before cutting
</t>
    </r>
    <r>
      <rPr>
        <b/>
        <u/>
        <sz val="12"/>
        <color rgb="FF000000"/>
        <rFont val="Calibri"/>
        <family val="2"/>
        <scheme val="minor"/>
      </rPr>
      <t>Isolation</t>
    </r>
    <r>
      <rPr>
        <sz val="12"/>
        <color rgb="FF000000"/>
        <rFont val="Calibri"/>
        <family val="2"/>
        <scheme val="minor"/>
      </rPr>
      <t xml:space="preserve">
Ensure clear and accessible work area allowing for safe movement of people, equipment and materials
</t>
    </r>
    <r>
      <rPr>
        <b/>
        <u/>
        <sz val="12"/>
        <color rgb="FF000000"/>
        <rFont val="Calibri"/>
        <family val="2"/>
        <scheme val="minor"/>
      </rPr>
      <t xml:space="preserve">Substitution </t>
    </r>
    <r>
      <rPr>
        <sz val="12"/>
        <color rgb="FF000000"/>
        <rFont val="Calibri"/>
        <family val="2"/>
        <scheme val="minor"/>
      </rPr>
      <t xml:space="preserve">
Use mechanical aids and additional manpower for heavy loads
</t>
    </r>
    <r>
      <rPr>
        <b/>
        <u/>
        <sz val="12"/>
        <color rgb="FF000000"/>
        <rFont val="Calibri"/>
        <family val="2"/>
        <scheme val="minor"/>
      </rPr>
      <t xml:space="preserve">Engineering </t>
    </r>
    <r>
      <rPr>
        <sz val="12"/>
        <color rgb="FF000000"/>
        <rFont val="Calibri"/>
        <family val="2"/>
        <scheme val="minor"/>
      </rPr>
      <t xml:space="preserve">
Use correct tools
Install personnel access/egress steps or ramps
</t>
    </r>
    <r>
      <rPr>
        <b/>
        <u/>
        <sz val="12"/>
        <color rgb="FF000000"/>
        <rFont val="Calibri"/>
        <family val="2"/>
        <scheme val="minor"/>
      </rPr>
      <t xml:space="preserve">Administrative </t>
    </r>
    <r>
      <rPr>
        <sz val="12"/>
        <color rgb="FF000000"/>
        <rFont val="Calibri"/>
        <family val="2"/>
        <scheme val="minor"/>
      </rPr>
      <t xml:space="preserve">
Raise awareness at site induction and toolbox meeting;
Obtain assistance to handle heavy or awkward lengths and sheets;
Adopt ergonomically sound position;
Take 5;
</t>
    </r>
    <r>
      <rPr>
        <sz val="12"/>
        <color rgb="FFFF0000"/>
        <rFont val="Calibri"/>
        <family val="2"/>
        <scheme val="minor"/>
      </rPr>
      <t>Refer to 'Manual handling' -</t>
    </r>
    <r>
      <rPr>
        <b/>
        <i/>
        <sz val="12"/>
        <color rgb="FFFF0000"/>
        <rFont val="Calibri"/>
        <family val="2"/>
        <scheme val="minor"/>
      </rPr>
      <t xml:space="preserve"> Section 14</t>
    </r>
    <r>
      <rPr>
        <sz val="12"/>
        <color rgb="FFFF0000"/>
        <rFont val="Calibri"/>
        <family val="2"/>
        <scheme val="minor"/>
      </rPr>
      <t xml:space="preserve">
</t>
    </r>
    <r>
      <rPr>
        <b/>
        <u/>
        <sz val="12"/>
        <color rgb="FF000000"/>
        <rFont val="Calibri"/>
        <family val="2"/>
        <scheme val="minor"/>
      </rPr>
      <t>PPE</t>
    </r>
    <r>
      <rPr>
        <sz val="12"/>
        <color rgb="FF000000"/>
        <rFont val="Calibri"/>
        <family val="2"/>
        <scheme val="minor"/>
      </rPr>
      <t xml:space="preserve">
Wear appropriate PPE e.g. Safety boots, gloves, Safety glasses etc.</t>
    </r>
  </si>
  <si>
    <t>Formwork collapse before and after loading</t>
  </si>
  <si>
    <t xml:space="preserve">Injury </t>
  </si>
  <si>
    <r>
      <rPr>
        <b/>
        <u/>
        <sz val="12"/>
        <color rgb="FF000000"/>
        <rFont val="Calibri"/>
        <family val="2"/>
        <scheme val="minor"/>
      </rPr>
      <t>Isolation</t>
    </r>
    <r>
      <rPr>
        <b/>
        <sz val="12"/>
        <color rgb="FF000000"/>
        <rFont val="Calibri"/>
        <family val="2"/>
        <scheme val="minor"/>
      </rPr>
      <t xml:space="preserve"> </t>
    </r>
    <r>
      <rPr>
        <sz val="12"/>
        <color rgb="FF000000"/>
        <rFont val="Calibri"/>
        <family val="2"/>
        <scheme val="minor"/>
      </rPr>
      <t xml:space="preserve">
Establish exclusion zone where formwork is to be erected
</t>
    </r>
    <r>
      <rPr>
        <b/>
        <u/>
        <sz val="12"/>
        <color rgb="FF000000"/>
        <rFont val="Calibri"/>
        <family val="2"/>
        <scheme val="minor"/>
      </rPr>
      <t>Administrative</t>
    </r>
    <r>
      <rPr>
        <b/>
        <sz val="12"/>
        <color rgb="FF000000"/>
        <rFont val="Calibri"/>
        <family val="2"/>
        <scheme val="minor"/>
      </rPr>
      <t xml:space="preserve"> 
</t>
    </r>
    <r>
      <rPr>
        <sz val="12"/>
        <color rgb="FF000000"/>
        <rFont val="Calibri"/>
        <family val="2"/>
        <scheme val="minor"/>
      </rPr>
      <t>Construction and erection to be carried out by competent personnel;
Erection to be systematically carried out in accordance with manufacturer's or designer's instructions;
Supervision by Site Supervisor;
Formwork to be regularly inspected by Project Engineer;
Inspection to be carried out before formwork is loaded, after loading, after repairs, alteration or additions to formwork;
Avoid 'point' loading on any part of the formwork by placing concrete evenly</t>
    </r>
  </si>
  <si>
    <t>Formwork Dismantling 
(traditional formwork)</t>
  </si>
  <si>
    <t>Formwork collapse</t>
  </si>
  <si>
    <t>Injury;
Death</t>
  </si>
  <si>
    <r>
      <rPr>
        <b/>
        <u/>
        <sz val="12"/>
        <color rgb="FF000000"/>
        <rFont val="Calibri"/>
        <family val="2"/>
        <scheme val="minor"/>
      </rPr>
      <t xml:space="preserve">Administrative </t>
    </r>
    <r>
      <rPr>
        <b/>
        <sz val="12"/>
        <color rgb="FF000000"/>
        <rFont val="Calibri"/>
        <family val="2"/>
        <scheme val="minor"/>
      </rPr>
      <t xml:space="preserve">
</t>
    </r>
    <r>
      <rPr>
        <sz val="12"/>
        <color indexed="8"/>
        <rFont val="Calibri"/>
        <family val="2"/>
        <scheme val="minor"/>
      </rPr>
      <t>Inspection by Project Engineer before dismantling;
Dismantling to be carried out by competent persons</t>
    </r>
  </si>
  <si>
    <t xml:space="preserve">Sustain injury while dismantling formwork
</t>
  </si>
  <si>
    <t>Manual task injury</t>
  </si>
  <si>
    <r>
      <rPr>
        <b/>
        <u/>
        <sz val="12"/>
        <color rgb="FF000000"/>
        <rFont val="Calibri"/>
        <family val="2"/>
        <scheme val="minor"/>
      </rPr>
      <t xml:space="preserve">Isolation </t>
    </r>
    <r>
      <rPr>
        <sz val="12"/>
        <color indexed="8"/>
        <rFont val="Calibri"/>
        <family val="2"/>
        <scheme val="minor"/>
      </rPr>
      <t xml:space="preserve">
Establish exclusion zone where formwork is to be dismantled
</t>
    </r>
    <r>
      <rPr>
        <b/>
        <u/>
        <sz val="12"/>
        <color rgb="FF000000"/>
        <rFont val="Calibri"/>
        <family val="2"/>
        <scheme val="minor"/>
      </rPr>
      <t>Engineering</t>
    </r>
    <r>
      <rPr>
        <sz val="12"/>
        <color indexed="8"/>
        <rFont val="Calibri"/>
        <family val="2"/>
        <scheme val="minor"/>
      </rPr>
      <t xml:space="preserve">
Use correct tools
</t>
    </r>
    <r>
      <rPr>
        <b/>
        <u/>
        <sz val="12"/>
        <color rgb="FF000000"/>
        <rFont val="Calibri"/>
        <family val="2"/>
        <scheme val="minor"/>
      </rPr>
      <t xml:space="preserve">Administrative </t>
    </r>
    <r>
      <rPr>
        <sz val="12"/>
        <color indexed="8"/>
        <rFont val="Calibri"/>
        <family val="2"/>
        <scheme val="minor"/>
      </rPr>
      <t xml:space="preserve">
Obtain assistance to handle heavy or awkward lengths and sheets;
Adopt ergonomically sound position;
</t>
    </r>
    <r>
      <rPr>
        <b/>
        <u/>
        <sz val="12"/>
        <color rgb="FF000000"/>
        <rFont val="Calibri"/>
        <family val="2"/>
        <scheme val="minor"/>
      </rPr>
      <t>PPE</t>
    </r>
    <r>
      <rPr>
        <sz val="12"/>
        <color indexed="8"/>
        <rFont val="Calibri"/>
        <family val="2"/>
        <scheme val="minor"/>
      </rPr>
      <t xml:space="preserve">
Wear appropriate PPE i.e. hard hat, Safety boots, Safety glasses, gloves</t>
    </r>
  </si>
  <si>
    <t>Slip, trip or fall from height</t>
  </si>
  <si>
    <r>
      <rPr>
        <b/>
        <u/>
        <sz val="12"/>
        <rFont val="Calibri"/>
        <family val="2"/>
        <scheme val="minor"/>
      </rPr>
      <t>Isolation</t>
    </r>
    <r>
      <rPr>
        <sz val="12"/>
        <rFont val="Calibri"/>
        <family val="2"/>
        <scheme val="minor"/>
      </rPr>
      <t xml:space="preserve">
Remove any objects that may obstruct personnel
</t>
    </r>
    <r>
      <rPr>
        <b/>
        <u/>
        <sz val="12"/>
        <rFont val="Calibri"/>
        <family val="2"/>
        <scheme val="minor"/>
      </rPr>
      <t>Engineering</t>
    </r>
    <r>
      <rPr>
        <sz val="12"/>
        <rFont val="Calibri"/>
        <family val="2"/>
        <scheme val="minor"/>
      </rPr>
      <t xml:space="preserve">
Install edge protection where required;
</t>
    </r>
    <r>
      <rPr>
        <b/>
        <u/>
        <sz val="12"/>
        <rFont val="Calibri"/>
        <family val="2"/>
        <scheme val="minor"/>
      </rPr>
      <t>Administration</t>
    </r>
    <r>
      <rPr>
        <sz val="12"/>
        <rFont val="Calibri"/>
        <family val="2"/>
        <scheme val="minor"/>
      </rPr>
      <t xml:space="preserve">
Formwork to be inspected by Project Engineer before the formwork is loaded, after loading and after repairs to formwork are made;
Continuous supervision by Project Engineer and Site Supervisor;
Adopt ergonomically sound position;
</t>
    </r>
    <r>
      <rPr>
        <b/>
        <u/>
        <sz val="12"/>
        <rFont val="Calibri"/>
        <family val="2"/>
        <scheme val="minor"/>
      </rPr>
      <t>PPE</t>
    </r>
    <r>
      <rPr>
        <sz val="12"/>
        <rFont val="Calibri"/>
        <family val="2"/>
        <scheme val="minor"/>
      </rPr>
      <t xml:space="preserve">
Wear appropriate PPE i.e. safety boots and hard hat</t>
    </r>
  </si>
  <si>
    <t xml:space="preserve">Sustain injury while installing/dismantling formwork
</t>
  </si>
  <si>
    <r>
      <rPr>
        <sz val="12"/>
        <color rgb="FFFF0000"/>
        <rFont val="Calibri"/>
        <family val="2"/>
        <scheme val="minor"/>
      </rPr>
      <t xml:space="preserve">Refer to Manual Handling - </t>
    </r>
    <r>
      <rPr>
        <b/>
        <i/>
        <sz val="12"/>
        <color rgb="FFFF0000"/>
        <rFont val="Calibri"/>
        <family val="2"/>
        <scheme val="minor"/>
      </rPr>
      <t>Section 14</t>
    </r>
    <r>
      <rPr>
        <sz val="12"/>
        <color indexed="8"/>
        <rFont val="Calibri"/>
        <family val="2"/>
        <scheme val="minor"/>
      </rPr>
      <t xml:space="preserve">
</t>
    </r>
    <r>
      <rPr>
        <b/>
        <u/>
        <sz val="12"/>
        <color rgb="FF000000"/>
        <rFont val="Calibri"/>
        <family val="2"/>
        <scheme val="minor"/>
      </rPr>
      <t xml:space="preserve">Isolation </t>
    </r>
    <r>
      <rPr>
        <sz val="12"/>
        <color indexed="8"/>
        <rFont val="Calibri"/>
        <family val="2"/>
        <scheme val="minor"/>
      </rPr>
      <t xml:space="preserve">
Establish exclusion zone where formwork is to be installed/dismantled
</t>
    </r>
    <r>
      <rPr>
        <b/>
        <u/>
        <sz val="12"/>
        <color rgb="FF000000"/>
        <rFont val="Calibri"/>
        <family val="2"/>
        <scheme val="minor"/>
      </rPr>
      <t>Engineering</t>
    </r>
    <r>
      <rPr>
        <sz val="12"/>
        <color indexed="8"/>
        <rFont val="Calibri"/>
        <family val="2"/>
        <scheme val="minor"/>
      </rPr>
      <t xml:space="preserve">
Use correct tools;
Mechanical aid used where required;
Adopt ergonomically sound position
</t>
    </r>
    <r>
      <rPr>
        <b/>
        <u/>
        <sz val="12"/>
        <color rgb="FF000000"/>
        <rFont val="Calibri"/>
        <family val="2"/>
        <scheme val="minor"/>
      </rPr>
      <t xml:space="preserve">Administrative </t>
    </r>
    <r>
      <rPr>
        <sz val="12"/>
        <color indexed="8"/>
        <rFont val="Calibri"/>
        <family val="2"/>
        <scheme val="minor"/>
      </rPr>
      <t xml:space="preserve">
Obtain assistance to handle heavy or awkward lengths and sheets;
</t>
    </r>
    <r>
      <rPr>
        <b/>
        <u/>
        <sz val="12"/>
        <color rgb="FF000000"/>
        <rFont val="Calibri"/>
        <family val="2"/>
        <scheme val="minor"/>
      </rPr>
      <t xml:space="preserve">PPE
</t>
    </r>
    <r>
      <rPr>
        <sz val="12"/>
        <color indexed="8"/>
        <rFont val="Calibri"/>
        <family val="2"/>
        <scheme val="minor"/>
      </rPr>
      <t>Wear appropriate PPE</t>
    </r>
  </si>
  <si>
    <t>KBESS</t>
  </si>
  <si>
    <t>Genus Systems 
Policy, Plans &amp; Procedures</t>
  </si>
  <si>
    <t>Accept</t>
  </si>
  <si>
    <t>Working at heights</t>
  </si>
  <si>
    <t>Injury to person</t>
  </si>
  <si>
    <t>Genus Recruitment Onboarding and Induction Procedure</t>
  </si>
  <si>
    <t xml:space="preserve">&gt; Reference and competency checks procedure followed
&gt; Training needs analysis / matrix
&gt; Training Matrix to include role specific requirements 
&gt; Project induction    </t>
  </si>
  <si>
    <t xml:space="preserve">Ensure new employees are integrated with existing long term employees.    </t>
  </si>
  <si>
    <t>Supervisor</t>
  </si>
  <si>
    <t>Unfamiliarity with Genus and client procedures. 
Conducting work unsafely or in conflict with Genus or client procedures.
High risk and/or specialised tasks. 
Introduced hazards to the workplace.</t>
  </si>
  <si>
    <t xml:space="preserve">Genus Recruitment Onboarding and Induction Procedure
Contractor Code Compliance &amp; SHE Assessments
</t>
  </si>
  <si>
    <t>&gt; Contractor and Supplier Management Procedure
&gt; Contractor pre-qualification process and Register
&gt; Contractor induction process
&gt; KPIs for contractor monitoring / assurance activities</t>
  </si>
  <si>
    <t>Mobilisation to site for personnel</t>
  </si>
  <si>
    <t>Site access not approved</t>
  </si>
  <si>
    <t xml:space="preserve">Delay in mobilisation of personnel                                </t>
  </si>
  <si>
    <t>&gt; BSO to ensure personnel meet site access requirements</t>
  </si>
  <si>
    <t>Fitness for work</t>
  </si>
  <si>
    <t>Personnel impaired by drug &amp; alcohol</t>
  </si>
  <si>
    <t>Genus Fitness for Work Policy &amp; Procedure &amp; Drug and Alcohol Procedure</t>
  </si>
  <si>
    <t>&gt; Daily BAC Testing at Pre-Start or entering site.
&gt; D&amp;A testing program (pre-employment, random, for-cause, blanket)
&gt; Project to be included on random sample schedule
&gt; Conditions of employment
&gt; Employee Assistance Program (EAP)</t>
  </si>
  <si>
    <t>KBESS SHEMP
Genus Environmental Procedure
Working Near Live Traffic and Mobile Plant</t>
  </si>
  <si>
    <t xml:space="preserve">&gt; Monitoring BOM
&gt; Conducting pre -forecasted storm weather reports
&gt; Tie - down for equipment and materials.
&gt; Storm water run off in to designated detention basins.
&gt; Communicate weather conditions to supervisors as per weather front details.
&gt; 30 / 30 rule lighting detected on track  within 10 kms of project area.
&gt; Secure all plant and machinery on firm stable higher ground.
</t>
  </si>
  <si>
    <t>KBESS SHEMP
KBESS Emergency Fire Response Plan</t>
  </si>
  <si>
    <t>Project Manager - Steven Roger</t>
  </si>
  <si>
    <t>NHOA Battery Commissioning</t>
  </si>
  <si>
    <t>SIMOPS Working near commissioning activities being conducted by the owner or client on the CAT-L Battery Cabinets or associated equipment</t>
  </si>
  <si>
    <t>Energised battery cabinets or NHOA equipment upstream / downstream outside of GIS control
Cold or Hot Commissioning</t>
  </si>
  <si>
    <t>Electric Shock,
Arc Flash Burns, Fire Explosion, 
Thermal Runaway
Electrocution.
MTI RWI LTI
Fatality</t>
  </si>
  <si>
    <t xml:space="preserve">GIS KBESS SHEMP
GIS Commissioning Management Plan
Authority to Work Procedure
Isolation &amp; Tagging Procedure 
High Voltage Switching &amp; Isolation Procedure, NOE Procedure
Synergy / NHOA KBESS Construction Management Plan
NHOA Commissioning Management Plan </t>
  </si>
  <si>
    <t>&gt; Owners and clients to provide GIS with commissioning management plans and procedures to identify the process for commissioning CAT-L Battery Cabinets and other associated equipment in the KBESS project outside GIS control.
&gt; All GIS personnel that will be working within or on the boundary to the clients commissioning processes to be trained and verified competent to work near or on these works.
&gt; Urgent decisions regarding any SIMOPS shall fall under the responsibility of the GIS Construction Manager and the GIS Commissioning Manager, who through joint agreement, shall reach conclusion as to which activity takes precedent.
&gt; All areas which fall under the responsibility of the Commissioning Manager shall be deemed as Restricted Areas. Restricted areas shall be appropriately demarcated and shall have warning signs erected. All work in restricted areas must be performed with a valid authority to work and entry is also restricted to authorised/permitted personnel.
&gt; All pre-commissioning and commissioning activities will be carried out under a commissioning permit to work system.
&gt; Prior to the energisation of plant and apparatus, a Notice of Energisation will be issued. All systems, sub-systems, plant and apparatus which are undergoing commissioning must be clearly and easily identifiable, including barricades and signage advising of the energisation and ongoing commissioning activities.
&gt; GIS to place controls such as locks / barriers at their point of boundary to prevent energisation to works being conducted by GIS.
&gt; All pre-commissioning and commissioning activities will require as a minimum a Safe Work Method Statement (SWMS)</t>
  </si>
  <si>
    <t>TBC</t>
  </si>
  <si>
    <t xml:space="preserve">All parties will use the same commissioning process systems including;
Commissioning, Training Inductions, refreshers,
Authorised recognition - Stickers, Inductions commissioning.
Authorisation to undertake isolations as per eth entity i.e. NHOA / GIS Permitting process. Visually identified with clear notifications and documentation.
Process, SWMS, JHAs, Take Controls.
Equipment locks, barriers signage etc.
Consultation, Pre-starts, NOE's, Toolbox Daily, Site meetings between NHOA &amp; GIS etc.
</t>
  </si>
  <si>
    <t>M Wilson</t>
  </si>
  <si>
    <t>Completed</t>
  </si>
  <si>
    <t>GIS Commissioning Works</t>
  </si>
  <si>
    <t>Personnel conduction pre-commissioning and commissioning activities.</t>
  </si>
  <si>
    <t>Personnel not competent to undertake commissioning activities</t>
  </si>
  <si>
    <t>Exposure to energised installations or equipment.
Damage to equipment.</t>
  </si>
  <si>
    <t>GIS KBESS SHEMP
GIS Commissioning Management Plan
KBESS Commissioning Training
NHOA Commissioning Management Plan</t>
  </si>
  <si>
    <t>&gt; All KBESS Commissioning Personnel to complete Synergy/NHOA/GIS commissioning training.
&gt; Register for personnel  authority to work holder 
&gt; Daily SIMOPS meetings NHOA &amp; GIS 
&gt; Workers able to comply with Authority to Work Procedure
&gt; Isolation and Tagging procedure
&gt; High Voltage Switching &amp; Isolation Procedure
&gt; NOE Procedure</t>
  </si>
  <si>
    <t xml:space="preserve"> Daily SIMOPS meetings NHOA &amp; GIS </t>
  </si>
  <si>
    <t>K Greig / M Wilson
NHOA Commissioning Management</t>
  </si>
  <si>
    <t xml:space="preserve">Electrical Workers </t>
  </si>
  <si>
    <t>Licenced Electrician works - Initial works connecting site facilities</t>
  </si>
  <si>
    <t>Unqualified electrical contractor / electricians.
Performing electrical work without license</t>
  </si>
  <si>
    <t>SHEMP
Onboarding Procedure
Energy and Isolation Procedure</t>
  </si>
  <si>
    <t xml:space="preserve">&gt; No Live Electrical Works Apart from testing and under isolation /  permit conditions.
&gt; SWMS, JHA and Take 5 are implemented and acknowledged prior to works commencing.
&gt; Live testing works - Electricians and Electrical support workers in area to be CPR LVR qualified.
&gt; Electrical workers are  licensed and qualified to undertake scope of work.
&gt; All electricians to be licensed and experienced for scope of work.
&gt;  Training Records will be maintained by site BSO in Training Matrix  </t>
  </si>
  <si>
    <t xml:space="preserve">Electrical Workers conducting commissioning works </t>
  </si>
  <si>
    <t>Inadequate risk assessment for working on commissioning systems</t>
  </si>
  <si>
    <t>Exposure to energised installations or equipment.
Faulty or not correctly built equipment.
Exposure to electric shock or electrocution
Damage to equipment.</t>
  </si>
  <si>
    <t xml:space="preserve">GIS KBESS SHEMP
Risk and Opportunity Procedure
GIS Commissioning Management Plan
Authority to Work Procedure
KBESS Commissioning Training
</t>
  </si>
  <si>
    <t>&gt; No Live Electrical Works Apart from testing and under isolation /  permit conditions.
&gt; SWMS, JHA and Take 5 are implemented and acknowledged prior to works commencing.
&gt; Live testing works - Electricians and Electrical support workers in area to be CPR LVR qualified.
&gt; Electrical workers are  licensed and qualified to undertake scope of work.
&gt; All electricians to be licensed and experienced for scope of work.
&gt;  Training Records will be maintained by site BSO in Training Matrix  
&gt; Commissioning Toolbox Awareness session - Provide information and instructions on pre-commissioning works - Either party may be able to delivery training and issue awareness TBT stickers.</t>
  </si>
  <si>
    <t>&gt; Commissioning Toolbox Awareness session - Provide information and instructions on pre-commissioning works - Either party may be able to delivery training and issue awareness TBT stickers.</t>
  </si>
  <si>
    <t>Commissioning Tools and Test Equipment</t>
  </si>
  <si>
    <t>Tools and equipment inadequate for commissioning or calibration requirements</t>
  </si>
  <si>
    <t xml:space="preserve">GIS KBESS SHEMP
Risk and Opportunity Procedure
Measuring and Monitoring Procedure
GIS Commissioning Management Plan
Authority to Work Procedure
KBESS Commissioning Training
</t>
  </si>
  <si>
    <t>&gt; A register will be maintained of all commissioning tools and test equipment and their issuance for use controlled.
&gt; All test equipment must have a valid NATA accredited calibration certificate (i.e. within the last 12 months) and this level of calibration maintained throughout the currency of the project.
&gt; All test equipment calibration certificates will be maintained in a calibration register (within the CMD)
&gt; Any test equipment used in the process of carrying out pre-commissioning and commissioning testing must be recorded on the supporting documentation as follows:
•	Test Equipment Description
•	Model
•	Serial Number
•	Date of Calibration</t>
  </si>
  <si>
    <t>Use of Power Tools During Commissioning Activities</t>
  </si>
  <si>
    <t>Use of electrical Power Tools for Electrical Commissioning Works</t>
  </si>
  <si>
    <t xml:space="preserve">
Dropped Objects
Electric Shocks</t>
  </si>
  <si>
    <t>SHEMP
Working at Heights 
Prohibited and Restricted Items Procedure / List
Hazardous Manual Handling Procedure</t>
  </si>
  <si>
    <t>&gt; Follow Working at Height Procedure
&gt; Tool lanyards
&gt; Electrical equipment to have current electrical inspection tag. (Quarterly)&gt;  Electrical leads and equipment to be inspected prior to use.
&gt; Lead lengths - 30m maximum length for any leads, all leads off the ground / off-steel work. Ensure cables are protected from damage.
&gt; Electrical leads to be raised off the ground with lead stands at 2.4m.
&gt; Electrical equipment to be inspected before use
&gt; RCD's to be used
&gt; Generator to be earthed as required</t>
  </si>
  <si>
    <t>Work in de-energised systems</t>
  </si>
  <si>
    <t>Systems not de-energised
Not isolated from energy sources</t>
  </si>
  <si>
    <t>Electrical shock
Arcing, explosion or fire</t>
  </si>
  <si>
    <t xml:space="preserve">&gt; No live work to be conducted on LV or HV
&gt; Isolation Procedures must be followed. 
&gt; All electrical service to be tested and positively identified as de-energised prior to touch.
&gt; Clear Air Breaks on electrical cables where terminations are being conducted.
&gt; Test for dead adjacent electrical components when working within their vicinity.
&gt; Use intrinsically safe insulated protected tools.
</t>
  </si>
  <si>
    <t>Working near energised electrical equipment or components</t>
  </si>
  <si>
    <t>Energised apparatus</t>
  </si>
  <si>
    <t>SHEMP
Onboarding Procedure
GPG Electrical Safety Standard
Energy and Isolation Procedure</t>
  </si>
  <si>
    <t xml:space="preserve">&gt; No live work to be conducted on LV or HV
&gt; SWMS Working near Live Electrical Equipment or Components 
&gt; Work is only permitted for GPG employees and its subcontractors when:
&gt; The equipment has been de-energized and isolated; or
&gt; Separated by barriers or an appropriate distance based on a risk assessment.
&gt; Approval from GPG Company EGM with consultation with client / network owner.
&gt; Seek approved Access or and Isolation Permits from Client / Net Work Provider.
&gt; Isolations on plant or equipment to be performed only by approved competent qualified experienced isolation officers who understand the system being isolated.
&gt; Ensure you are working on the latest revision drawings.
&gt; All personnel working on cable trays / cables or equipment that have the potential of becoming live or are live must place a personal danger tag and lock on as per the isolation procedure follow above process and test for dead procedure. 
&gt; Always test for dead with appropriate calibrated testing equipment. (Refer to Selection of Test Equipment in rear of this SWMS).
&gt; Barriers shall be of suitable material to effectively separate electrical workers from adjacent energised electrical equipment. 
&gt; Conductive items such as tape measures, rules, reinforced tapes, ladders, elevating work platforms, scaffolding, and guards on portable lamps, not being used on or near exposed energised conductors or live conductive parts. 
&gt; Insulated tools and equipment shall be of an approved type and shall be in good order, regularly maintained and tested where required. 
&gt; Insulated Tools shall be visually inspected before each use for any sign/s of damage or deterioration of the insulation.
&gt; All electrical service to be tested and positively identified as de-energised prior to touch.
&gt; Clear Air Breaks on electrical cables where terminations are being conducted.
&gt; Defective items shall be tagged accordingly and removed from service.
&gt; Insulating Mats and Insulating Covers shall be suitable for the voltage at which used.
&gt; PPE – Protective clothing worn by electrical workers 
Insulted Gloves – (please refer to the Table in these SWMS for types of Insulated Gloves).
Safety Observer – When working within the Minimum Approach Distance to Live electrical Components a competent qualified Safety Observer will be required.
</t>
  </si>
  <si>
    <t>Pre-Commissioning Checks</t>
  </si>
  <si>
    <t>Systems not adequate or faulty or not constructed to a safe level prior to energisation.</t>
  </si>
  <si>
    <t xml:space="preserve">GIS KBESS SHEMP
GIS Commissioning Management Plan
KBESS Commissioning Training
</t>
  </si>
  <si>
    <t>&gt; ITR’s, marked up copies of P&amp;ID’s, SLD’s. Logic Diagrams, System Functional Descriptions etc. will be provided as evidence of the completion of this work.
&gt; OEM Manuals etc. to identify process and system is operational.
&gt; Verify instrumentation loop checks, control functional checks, and the initial energisation of control supplies and plant system peripherals prior to the equipment being energised.</t>
  </si>
  <si>
    <t>Outstanding Defects and Omissions, Informal Walk Downs</t>
  </si>
  <si>
    <t>&gt; Ten days prior to the targeted Handover from Construction to Commissioning date an informal system walkdown will be carried out between all stakeholders (i.e. subcontractor, Construction &amp; Commissioning) and a ‘works to go list’ developed.
&gt; Outstanding defects and omissions (i.e. punch lists) are identified, categorised and agreed as part of the Handover from Construction to Commissioning process including those carried over from the ‘works to go’ list. 
&gt; Each punch item is entered into the Completions Management Database (CMD) punch list module for subsequent assignment of responsibility and closure tracking.</t>
  </si>
  <si>
    <t>Construction Verification and Handover from Construction to Commissioning</t>
  </si>
  <si>
    <t>Inadequate handover or construction activities incomplete</t>
  </si>
  <si>
    <t>Exposure to energised installations or equipment.
Damage to equipment.
Project delays</t>
  </si>
  <si>
    <t xml:space="preserve">GIS KBESS SHEMP
GIS Commissioning Management Plan
GIS Handover from Construction to Commissioning Procedure
KBESS Commissioning Training
</t>
  </si>
  <si>
    <t>&gt; Formal handover from Construction to Commissioning and is marked by the use of a Handover Certificate Construction to Commissioning. 
&gt; Works to be handed over are inspected and any outstanding defects and omissions are agreed and recorded, all associated construction verification documentation and as built drawings are reviewed for completeness.
&gt; All delegates on the handover certificate to be endorsed prior to commencement of commissioning works.
&gt; Construction Boundary locks to be removed and relocated to next stage of the commissioning phase.</t>
  </si>
  <si>
    <t>Switchyard Switchroom Access once construction commissioing and handover to client.</t>
  </si>
  <si>
    <t>Unauthorised access to Switchrooms and Switrchyards.</t>
  </si>
  <si>
    <t xml:space="preserve">&gt; All authorised personnel to complete the Switchyard Switchroom Access Inductions.
&gt; Switchyard / Switchroom access gates to be closed and locked to unauthorised personnel during the Going Live phase of commissioing handover process.
&gt; Commissioning Manager to maintain the Authority to Work register for access to approved authorised competent personnel to Switchyard's and Switchroom.
&gt; The Manager or Superintendent to implement and maintain access keys for gates to Switchrooms and switchyards.
</t>
  </si>
  <si>
    <t>Notice of Energisation</t>
  </si>
  <si>
    <t>Incorrect or no process for communicating that energised equipment will commence</t>
  </si>
  <si>
    <t xml:space="preserve">GIS KBESS SHEMP
GIS Commissioning Management Plan
Authority to Work Procedure
Isolation &amp; Tagging Procedure 
High Voltage Switching &amp; Isolation Procedure, NOE Procedure
KBESS Commissioning Training
</t>
  </si>
  <si>
    <t>&gt; Handover Certificate has been issued to commissioning team that the control of plant and apparatus has been transferred from construction.
&gt; Boundary Isolations is reviewed and identified in order to isolated any downstream systems not under commissioning control.
&gt; A Notice of Energisation is prepared detailing the plant and apparatus to be energised, any boundary isolations to be implemented and/or released and all new boundary isolation keys secured in a boundary isolation lockbox jointly under the control of the Permit Office, Construction Manager and Commissioning Manager.
&gt; NHOA will attach their boundary locks onto the same boundary control lock box for isolations. that are defined as the same boundarys.
&gt; The Notice of Energisation is signed and communicated to the workforce via pre-starts, notice board etc as per local management instruction.
&gt; A minimum of 48 hours must have elapsed between then issuance of a NOE and subsequent energisation.
&gt; The NOE paperwork is now completed, and any boundary points released.
&gt; The system or part thereof and all plant/apparatus detailed within the NOE are now considered energised and from this point it is mandatory to have access to that plant or equipment using the Project Isolation and Lockout Procedures.</t>
  </si>
  <si>
    <t>Commissioning Checks</t>
  </si>
  <si>
    <t>&gt; Checks include the use of energy sources, followed by the initial operation of sub-systems and systems for their intended purpose.
&gt; Checks verify that the results in the plant and/or apparatus achieving the status of safe for automatic operation.
&gt; ITP’s, ITR’s and the Commissioning Test Procedures will be provided as evidence of the completion of this work.
&gt; AS built drawings to be reviewed</t>
  </si>
  <si>
    <t>Start Up and Operational Testing</t>
  </si>
  <si>
    <t xml:space="preserve">&gt; Operational testing involves the start-up and testing of the plant as a single entity throughout its load range in order to confirm that the facility operates as per the design and contract specification. 
&gt; ITP’s, ITR’s, Commissioning Test Procedures and Test Reports will be provided as evidence of the completion of this work.
&gt; AS built drawings to be reviewed.
&gt; Authorised by GIS for managing access to the HV apparatus / switchyard when energised, 
&gt; Locked gates maintained by isolation officer.
&gt; Designated walkways updated TMPs
&gt; Communication on access controls to workers in  HV/ apparatus switchyard </t>
  </si>
  <si>
    <t>Grid Code Compliance Tests, Functional Test, Performance Tests &amp; Reliability Tests</t>
  </si>
  <si>
    <t>&gt;  Tests shall demonstrate the facility’s compliance all testing requirements.</t>
  </si>
  <si>
    <t xml:space="preserve">Working on or near Energised Equipment that has been commissioned </t>
  </si>
  <si>
    <t xml:space="preserve">Energy Isolation </t>
  </si>
  <si>
    <t xml:space="preserve">Live Electrical Components </t>
  </si>
  <si>
    <t>Electric Shock
Fire &amp; Explosion</t>
  </si>
  <si>
    <t>SHEMP
Electrical Policy 
Electrical Standard
Energy and Isolation Procedure</t>
  </si>
  <si>
    <t>Restoring power</t>
  </si>
  <si>
    <t xml:space="preserve">&gt; No live work to be conducted on LV or HV
&gt; Isolation Procedures must be followed. 
&gt; All electrical service to be tested and positively identified as de-energised prior to touch.
&gt; Clear Air Breaks on electrical cables where terminations are being conducted.
&gt; Test for dead adjacent electrical components when working within their vicinity.
&gt; Use intrinsically safe insulated protected tools.
&gt; Isolation authority to verify with construction / commissioning manager that systems are complete tests NOEs issued and  are acceptable and handover back to commissioning prior to locks being removed.
&gt; Handover certificates completed.
&gt; NOEs to be issued in Pre-starts.
&gt; Permits to be closed.
&gt; Isolation locks removed.
&gt; Plant and equipment re-energised.
&gt; Verification tests conducted to ensure system is operational.
</t>
  </si>
  <si>
    <t>Fire, explosion, medical emergency, utility strike,  Hazchem spill / release, severe weather, bomb threat, intruder
Thermal Runaway</t>
  </si>
  <si>
    <t>&gt; GIS KBESS Emergency Response and Fire Management Plan.
&gt; Contacted emergency services if potential to catch fire - DFES 
&gt; Chief Warden to notify the Emergency Services of Emergency and pick up points. 
&gt; Gate 7.2 is main pick up point for access to BESS area.
&gt; Trained First Aiders / First Responders
&gt; Scheduled servicing and inspection of emergency and fire fighting equipment 
&gt; Stocked  First aid kits in First aid room.
&gt; Natural ventilation for fuel and Hazchem storage areas
&gt; Spill Kits Booms / socks, Tarpaulins for containment of potential
&gt; Emergency WA RSS feed monitored by SHEQ department
&gt; Drills / testing frequency as per Emergency Drill Schedule. Formal effectiveness review following each evacuation (drill or actual)
&gt; Genus Plus Group SMS service for communications</t>
  </si>
  <si>
    <t>Cable Installation</t>
  </si>
  <si>
    <t>Installation of cable tray in culverts</t>
  </si>
  <si>
    <t>Fall from height</t>
  </si>
  <si>
    <t xml:space="preserve">201074-SE-PLN-001 Collie Battery Energy Storage Project Health, Safety and Environment Plan
SCEE-BS-HS-PRO-0017 Working at Height (High Risk)
SYN-PRC-HSA-0010 Safe Work at Height Procedure
</t>
  </si>
  <si>
    <t>Barricade / exclusion of personnel from proximity to culvert edge
Signage
Use of dedicated crossing points with engineered solution to cross culverts
Dedicated process for entry to, and egress from, culverts
JHA, Take 5
Good housekeeping practices, removal of equipment and materials not required out of the culvert area
Star Inspections</t>
  </si>
  <si>
    <t>Sharp edges</t>
  </si>
  <si>
    <t>cuts/lacerations</t>
  </si>
  <si>
    <t xml:space="preserve">201074-SE-PLN-001 Collie Battery Energy Storage Project Health, Safety and Environment Plan
SCEE-BS-HS-PRO-0013 Personal Protective Equipment
SCEE-BS-HS-GUI-0004 SCEE Minimum PPE Matrix
SCEE-BS-HS-GUI-0005 SCEE Electrical Glove Matrix
</t>
  </si>
  <si>
    <t>PPE- correct gloves used to mitigate task hazard
JHA, Take 5
Star Inspections</t>
  </si>
  <si>
    <t>Restricted work area</t>
  </si>
  <si>
    <t>Uneven ground/walking over existing cable tray</t>
  </si>
  <si>
    <t>musculoskeletal injury, rolled ankle, slip/trip</t>
  </si>
  <si>
    <t>201074-SE-PLN-001 Collie Battery Energy Storage Project Health, Safety and Environment Plan
SCEE-BS-HS-PRO-0006 Manual Handling
SCEE-BS-HS-PRO-0013 Personal Protective Equipment
SCEE-BS-HS-GUI-0004 SCEE Minimum PPE Matrix
SCEE-BS-HS-GUI-0005 SCEE Electrical Glove Matrix</t>
  </si>
  <si>
    <t>Minimise culvert access where possible, essential personnel only
Work planning - sequencing and staging of work to reduce scope of impact
JHA, Take 5
Use of dedicated crossing points with engineered solution to cross culverts
Good housekeeping practices, removal of equipment and materials not required out of the culvert area
Star Inspections
PPE - well fitted boots, laced correctly to provide ankle support</t>
  </si>
  <si>
    <t>H15</t>
  </si>
  <si>
    <t>Installation of electrical equipment</t>
  </si>
  <si>
    <t>Heavy equipment</t>
  </si>
  <si>
    <t>musculoskeletal injury - strain</t>
  </si>
  <si>
    <t xml:space="preserve">201074-SE-PLN-001 Collie Battery Energy Storage Project Health, Safety and Environment Plan
SCEE-BS-HS-PRO-0006 Manual Handling
SCEE-BS-HS-PRO-0013 Personal Protective Equipment
SCEE-BS-HS-GUI-0004 SCEE Minimum PPE Matrix
SCEE-BS-HS-GUI-0005 SCEE Electrical Glove Matrix
</t>
  </si>
  <si>
    <t>Use lifting aids/mechanical lifting equipment
Team lifts
Pre-task lift assessment
Task stretching, warm up
JHA, Take 5
Good housekeeping practices, removal of equipment and materials not required out of the work area prior to installing equipment
Star Inspections</t>
  </si>
  <si>
    <t>Installation of cable in tray</t>
  </si>
  <si>
    <t>Cable pulling with winch</t>
  </si>
  <si>
    <t>Stored Energy
Over-tensioning cable</t>
  </si>
  <si>
    <t xml:space="preserve">Stored energy release
Plant interaction
Personal injury
Over-tensioning of cable
Damage to cable
Damage to equipment
</t>
  </si>
  <si>
    <t>201074-SE-PLN-001 Collie Battery Energy Storage Project Health, Safety and Environment Plan
SCEE-BS-HS-WIN-0022 Cable Pulling Work Instruction
SCEE-BS-HS-PRO-0013 Personal Protective Equipment
SCEE-BS-HS-GUI-0004 SCEE Minimum PPE Matrix
SCEE-BS-HS-GUI-0005 SCEE Electrical Glove Matrix</t>
  </si>
  <si>
    <t>Barricade off area of work - exclusion of unauthorised person                               
Use non energy storing pull rope when winching                                              
Drum set up on level ground and barricade.
Signage                                                                        
Guards to be in place as per manufacturers specifications                                                                                                                                                                 
Suitably qualified personnel to secure pulling equipment where required
JHA &amp; Take 5
Plant operated as per manufacturer's recommendations,
Spotter in place
Inspect condition of cable connection prior to use.                                                           
Works are not to commence until the cable connection has been inspected by the Supervisor.
Personnel to stay clear of inside  bends while cable pulling. Stay on outside
Communication - radio communication/hand signals,
VSD Winch - CTO
Follow VSD work procedure
PPE- Impact rated gloves, hard hat, safety glasses
Star Inspections</t>
  </si>
  <si>
    <t>Cable Termination</t>
  </si>
  <si>
    <t>H14</t>
  </si>
  <si>
    <t>Work in Substations</t>
  </si>
  <si>
    <t>Substation entry</t>
  </si>
  <si>
    <t>Energised equipment</t>
  </si>
  <si>
    <t>Working with Batteries</t>
  </si>
  <si>
    <t>Working with batteries</t>
  </si>
  <si>
    <t>High fault current</t>
  </si>
  <si>
    <t>Arc Flash</t>
  </si>
  <si>
    <t>Installation of final battery links</t>
  </si>
  <si>
    <t xml:space="preserve">Electric Shock
Battery Short
Fire
Equipment Damage
</t>
  </si>
  <si>
    <t>Testing and Commissioning</t>
  </si>
  <si>
    <t>CONSEQUENCE</t>
  </si>
  <si>
    <t>LIKELIHOOD</t>
  </si>
  <si>
    <t xml:space="preserve"> Moderate</t>
  </si>
  <si>
    <t>Low 3</t>
  </si>
  <si>
    <t>Double adaptors/ three-pin (piggy back) and other domestic multi-plug power boards are not permitted, (office environment may utilise multi-plug boards that are individually switched)
Electrical leads tested and tagged
Electrical leads inspected before use
All power boards fitted with residual current devices (RCDs).
Non-portable 30 mA RCD shall be fitted in all switchboards
All portable outlet devices must include over current protection &amp; 30mA RCD
All portable RCDs are to be tested before use
Extension leads shall not be joined (Daisy chained) together 
SWMS JHA Take 5</t>
  </si>
  <si>
    <t>Operators / Drivers to check Trucks, trailers must not be loaded such that rated mass limits and manufacturer’s individual component ratings (i.e. front axles, springs etc) are exceeded.
Prevent overhanging loads, the load must not project more than 1.0m in front of or behind the truck or trailer or more than 150mm from the sides.
Load restraint systems used on vehicles or trailers should be capable of preventing the load from shifting during acceleration, cornering, and braking.
Delivery drivers are to be kept clear of unloading / loading and remain in safe place or in the vehicle cab. They may untie and secure loads.
Barricade unloading zones or have a spotter in place.
Prevent anyone from falling off trucks by fitted with gates where possible to provide fall protection when the load is being slung prior to lifting by crane. Where trailers are not fitted with gates, webbing barriers must be installed where possible along the length of the trailer to provide a fall prevention barrier.
SWMS JHA &amp; Take 5
Only competent persons to load/unload plant &amp; equipment
All loads to be checked prior to mobilisation of vehicle
Regular checks to be done on all tie down straps and chains by accredited person</t>
  </si>
  <si>
    <t>Personnel and / or other plant struck by mobile plant</t>
  </si>
  <si>
    <t>Traffic Management Plan;
Controlled exclusion zones established on site;
(50/20/10) approach process for personnel and vehicles entering ito the work area of mobile plant;
Positive communication to be established for any interaction between personnel and / or mobile equipment;
Designated Pedestrian Walkways, segregated with fencing/crowd control barricade in high traffic areas;
Licensed, qualified, competent operators;
SWMS JHA Take 5;</t>
  </si>
  <si>
    <r>
      <rPr>
        <b/>
        <u/>
        <sz val="12"/>
        <rFont val="Calibri"/>
        <family val="2"/>
        <scheme val="minor"/>
      </rPr>
      <t xml:space="preserve">Isolation </t>
    </r>
    <r>
      <rPr>
        <sz val="12"/>
        <rFont val="Calibri"/>
        <family val="2"/>
        <scheme val="minor"/>
      </rPr>
      <t xml:space="preserve">
Erect bunting/windrows/hard barricades around excavation;
Machinery restricted from working too close to trench (1.5 from edge);
Machinery restricted from working inside the excavation zone of influence 1V:1H, (no less than 600mm where this is not possible);</t>
    </r>
    <r>
      <rPr>
        <b/>
        <sz val="12"/>
        <rFont val="Calibri"/>
        <family val="2"/>
        <scheme val="minor"/>
      </rPr>
      <t xml:space="preserve">
</t>
    </r>
    <r>
      <rPr>
        <b/>
        <u/>
        <sz val="12"/>
        <rFont val="Calibri"/>
        <family val="2"/>
        <scheme val="minor"/>
      </rPr>
      <t xml:space="preserve">Administrative </t>
    </r>
    <r>
      <rPr>
        <sz val="12"/>
        <rFont val="Calibri"/>
        <family val="2"/>
        <scheme val="minor"/>
      </rPr>
      <t xml:space="preserve">
Ensure spotter in place where necessary;
Conduct regular excavation inspection by competent person i.e. Engineer or Site Supervisor
Competent Operators to complete the works;
SWMS/JSA;
</t>
    </r>
  </si>
  <si>
    <t xml:space="preserve">Keep limbs inside basket at all times;
Wear fall arrest system and 100% hook up at all times (boom type EWP)
Ensure EWP is on firm level ground;
Underground services and infrastructure to be assessed to ensure that they do not compromise the stability of the EWP.
Dropped Object Prevention - All equipment and tools shall be secured to prevent them falling from height, tool lanyards shall be used.
Personnel to possess HRWL-EWP when using boom type EWP where height of EWP exceeds 11 metres;
Verification of competency for operator;
EWP premobilisation check prior to mobilisation;
Ensure EWP is used in accordance with manufacturer's specifications and log books are available;
Conduct daily prestart on EWP;
Fall arrest equipment to be inspected before use and inspected/tagged quarterly;
Working at Heights Equipment Register;
Working at heights permit;
Use spotter who holds HRWL-EWP - one spotter per machine;
SWMS/ JSA;
No shark hooks for use on EWP, triple action karabiners / anchor point attachments shall be used
Approved working at heights rescue plan in place ;
Wear and carry appropriate PPE </t>
  </si>
  <si>
    <t>Slip / fall from scaffold
Scaffold collapse</t>
  </si>
  <si>
    <t>Working with mobile scaffold</t>
  </si>
  <si>
    <t>201074-SE-PLN-001 Collie Battery Energy Storage Project Health, Safety and Environment Plan
C2761-WHS-MP-001 WHS Management Plan
SCEE-BS-HS-WIN-0004 Scaffolding Safety</t>
  </si>
  <si>
    <t>Ensure scaffold is built in accordance with manufactureres instructions;
Ensure footings are firm (compacted), and stable prior to building mobile scaffold
Underground Services and Infrastructure is assesssed to ensure that they so not compromise the stability of the Scaffold.
Scaffold not to be constructed where there is a potential for ground slippage or errosion.
All scaffolding must be erected by a person holding a High Risk Work Licence in Scaffolding;
Scaffolding  shall be inspected by competent person/Site Supervisor prior to use;
SWMS/ JSA</t>
  </si>
  <si>
    <t>Installation of conduits around culverts</t>
  </si>
  <si>
    <t xml:space="preserve">201074-SE-PLN-001 Collie Battery Energy Storage Project Health, Safety and Environment Plan
SCEE-BS-HS-PRO-0006 Manual Handling
SCEE-BS-HS-PRO-0013 Personal Protective Equipment
SCEE-BS-HS-GUI-0004 SCEE Minimum PPE Matrix
SCEE-BS-HS-GUI-0005 SCEE Electrical Glove Matrix
</t>
  </si>
  <si>
    <t>Fall into culvert resulting in injury</t>
  </si>
  <si>
    <t>2 person / mechanical lifts if required
Be aware of surroundings
Pre Task lift assessment
Pre task stretches / warm up
JHA / Take 5
Clear work area before task commencement, good housekeeping practices
Correct PPE to be used - Cut 5 gloves when lifting</t>
  </si>
  <si>
    <t xml:space="preserve">Musculoskeletal injury - strain
Slips / Trips / Rolled Ankles
Cuts / abrasions to hands
Sharp Edges
</t>
  </si>
  <si>
    <t xml:space="preserve">Musculoskeletal injury - strain / strains from installing star pickets and lifting
Slips / Trips / Rolled Ankles
Cuts / abrasions to hands from hand tool usage
Sharp edges on conduit and wooden supports
Noise from impact driver
</t>
  </si>
  <si>
    <t>Awareness of line of fire situations - Know where your hands are
Use star picket driver to install star pickets - Wear impact rated gloves
Correct PPE (Cut 5) when handling objects with sharp edges
JHA, Take 5
Star Inspections
Ear plugs to be worn in noisy environments
Good housekeeping practices, removal of equipment and materials not required out of the work area</t>
  </si>
  <si>
    <t>Heavy lifts on uneven slippery ground</t>
  </si>
  <si>
    <t>Hand tool usage whilst securing conduits in place</t>
  </si>
  <si>
    <r>
      <rPr>
        <b/>
        <u/>
        <sz val="12"/>
        <rFont val="Calibri"/>
        <family val="2"/>
        <scheme val="minor"/>
      </rPr>
      <t>Elimination</t>
    </r>
    <r>
      <rPr>
        <sz val="12"/>
        <rFont val="Calibri"/>
        <family val="2"/>
        <scheme val="minor"/>
      </rPr>
      <t xml:space="preserve">
Back fill excavations as soon as practical;
Personnel to remain away from excavation edge at all time;
Trench boxes, where used, to be fitted with hand rails and shall exceed ground level where possible
</t>
    </r>
    <r>
      <rPr>
        <b/>
        <u/>
        <sz val="12"/>
        <rFont val="Calibri"/>
        <family val="2"/>
        <scheme val="minor"/>
      </rPr>
      <t>Isolation</t>
    </r>
    <r>
      <rPr>
        <sz val="12"/>
        <rFont val="Calibri"/>
        <family val="2"/>
        <scheme val="minor"/>
      </rPr>
      <t xml:space="preserve">
Ensure where trench boxes do not exceed ground level, hand rails are installed
Erect windrows / hard barricading around excavation – outside the excavation zone of influence 1V:1H (no less than 600mm where this is not possible)
</t>
    </r>
    <r>
      <rPr>
        <b/>
        <u/>
        <sz val="12"/>
        <rFont val="Calibri"/>
        <family val="2"/>
        <scheme val="minor"/>
      </rPr>
      <t>Engineering</t>
    </r>
    <r>
      <rPr>
        <sz val="12"/>
        <rFont val="Calibri"/>
        <family val="2"/>
        <scheme val="minor"/>
      </rPr>
      <t xml:space="preserve">
Safe means of ingress and egress - cut away steps, ladder, ramp
Use of designated access platform and ladder system for trench box when applicable, alternatively use of access / egress ramp with trench box. 
</t>
    </r>
    <r>
      <rPr>
        <b/>
        <u/>
        <sz val="12"/>
        <rFont val="Calibri"/>
        <family val="2"/>
        <scheme val="minor"/>
      </rPr>
      <t>Administrative</t>
    </r>
    <r>
      <rPr>
        <sz val="12"/>
        <rFont val="Calibri"/>
        <family val="2"/>
        <scheme val="minor"/>
      </rPr>
      <t xml:space="preserve">
Erect signage - EXCAVATION at entry point of excavation and along  for approaching vehicles/ plant/personnel;
Conduct regular excavation inspection by competent person i.e. Engineer or Site Supervisor;
SWMS/JSA</t>
    </r>
  </si>
  <si>
    <r>
      <rPr>
        <b/>
        <u/>
        <sz val="12"/>
        <color rgb="FF000000"/>
        <rFont val="Calibri"/>
        <family val="2"/>
        <scheme val="minor"/>
      </rPr>
      <t>Elimination</t>
    </r>
    <r>
      <rPr>
        <sz val="12"/>
        <color indexed="8"/>
        <rFont val="Calibri"/>
        <family val="2"/>
        <scheme val="minor"/>
      </rPr>
      <t xml:space="preserve">
Personnel not involved in excavation works to remain away from barricaded areas at all times
When drainage equipment  / trench boxes are being lifted into place, personnel shall stand clear of slew zone.
No working under a suspended load at any time
</t>
    </r>
    <r>
      <rPr>
        <b/>
        <u/>
        <sz val="12"/>
        <color rgb="FF000000"/>
        <rFont val="Calibri"/>
        <family val="2"/>
        <scheme val="minor"/>
      </rPr>
      <t>Engineering</t>
    </r>
    <r>
      <rPr>
        <sz val="12"/>
        <color indexed="8"/>
        <rFont val="Calibri"/>
        <family val="2"/>
        <scheme val="minor"/>
      </rPr>
      <t xml:space="preserve">
Benched and/or battered/ trench boxes used, if deeper than 1.5m;
Safe means of ingress and egress-ladder, ramp, cut away steps
</t>
    </r>
    <r>
      <rPr>
        <b/>
        <u/>
        <sz val="12"/>
        <color rgb="FF000000"/>
        <rFont val="Calibri"/>
        <family val="2"/>
        <scheme val="minor"/>
      </rPr>
      <t>Administration</t>
    </r>
    <r>
      <rPr>
        <sz val="12"/>
        <color indexed="8"/>
        <rFont val="Calibri"/>
        <family val="2"/>
        <scheme val="minor"/>
      </rPr>
      <t xml:space="preserve">
Competent Operators to complete the works;
No one is to enter an open excavation &gt; 1.5m deep unless excavation approved by a qualified person;
Excavation inspected and approved by a competent person as safe to work in;
Daily excavation Inspection completed by Engineer/ Site Supervisor;
SWMS/JSA
</t>
    </r>
    <r>
      <rPr>
        <b/>
        <u/>
        <sz val="12"/>
        <color rgb="FF000000"/>
        <rFont val="Calibri"/>
        <family val="2"/>
        <scheme val="minor"/>
      </rPr>
      <t>PPE</t>
    </r>
    <r>
      <rPr>
        <sz val="12"/>
        <color indexed="8"/>
        <rFont val="Calibri"/>
        <family val="2"/>
        <scheme val="minor"/>
      </rPr>
      <t xml:space="preserve">
Wear appropriate PPE</t>
    </r>
  </si>
  <si>
    <r>
      <rPr>
        <b/>
        <u/>
        <sz val="12"/>
        <color rgb="FF000000"/>
        <rFont val="Calibri"/>
        <family val="2"/>
        <scheme val="minor"/>
      </rPr>
      <t>Substitution</t>
    </r>
    <r>
      <rPr>
        <sz val="12"/>
        <color indexed="8"/>
        <rFont val="Calibri"/>
        <family val="2"/>
        <scheme val="minor"/>
      </rPr>
      <t xml:space="preserve">
Use alternative plant where necessary
Engineering
Adjust the compaction frequency of compaction equipment to reduce vibration, use plant as designed and intended plant manufacturer.
</t>
    </r>
    <r>
      <rPr>
        <b/>
        <u/>
        <sz val="12"/>
        <color rgb="FF000000"/>
        <rFont val="Calibri"/>
        <family val="2"/>
        <scheme val="minor"/>
      </rPr>
      <t>Administrative</t>
    </r>
    <r>
      <rPr>
        <sz val="12"/>
        <color indexed="8"/>
        <rFont val="Calibri"/>
        <family val="2"/>
        <scheme val="minor"/>
      </rPr>
      <t xml:space="preserve">
Regular inspection and maintenance of plant;
Work within designated working hours;
Plant risk assessment;
Daily prestart check of plant
</t>
    </r>
    <r>
      <rPr>
        <b/>
        <u/>
        <sz val="12"/>
        <color rgb="FF000000"/>
        <rFont val="Calibri"/>
        <family val="2"/>
        <scheme val="minor"/>
      </rPr>
      <t>PPE</t>
    </r>
    <r>
      <rPr>
        <sz val="12"/>
        <color indexed="8"/>
        <rFont val="Calibri"/>
        <family val="2"/>
        <scheme val="minor"/>
      </rPr>
      <t xml:space="preserve">
Workers to wear ear plugs when working close noisy equipment</t>
    </r>
  </si>
  <si>
    <r>
      <rPr>
        <b/>
        <u/>
        <sz val="12"/>
        <rFont val="Calibri"/>
        <family val="2"/>
        <scheme val="minor"/>
      </rPr>
      <t>Administrative</t>
    </r>
    <r>
      <rPr>
        <sz val="12"/>
        <rFont val="Calibri"/>
        <family val="2"/>
        <scheme val="minor"/>
      </rPr>
      <t xml:space="preserve">
Adhere to Environmental Management Plan;
Awareness training will be provided during the site induction;
Area to be regularly sprayed with water via water truck to minimise air borne dust, 
Weekly environmental inspections and result of inspections recorded on WEM-FM-002 Weekly Environmental Inspection Checklist</t>
    </r>
  </si>
  <si>
    <r>
      <rPr>
        <b/>
        <u/>
        <sz val="12"/>
        <rFont val="Calibri"/>
        <family val="2"/>
        <scheme val="minor"/>
      </rPr>
      <t>Isolation</t>
    </r>
    <r>
      <rPr>
        <sz val="12"/>
        <rFont val="Calibri"/>
        <family val="2"/>
        <scheme val="minor"/>
      </rPr>
      <t xml:space="preserve">
Ensure compressor has been drained of stored energy before connection;
Ensure all taps turned off before connection of water tank / chiller / batch pump;
Cam lock fittings on all connection points;
Ensure all guarding in place and un-damaged in transit
</t>
    </r>
    <r>
      <rPr>
        <b/>
        <u/>
        <sz val="12"/>
        <rFont val="Calibri"/>
        <family val="2"/>
        <scheme val="minor"/>
      </rPr>
      <t>Engineering</t>
    </r>
    <r>
      <rPr>
        <sz val="12"/>
        <rFont val="Calibri"/>
        <family val="2"/>
        <scheme val="minor"/>
      </rPr>
      <t xml:space="preserve">
Ensure earth stakes inserted and connected.
All electrical connection points are plug in
</t>
    </r>
    <r>
      <rPr>
        <b/>
        <u/>
        <sz val="12"/>
        <rFont val="Calibri"/>
        <family val="2"/>
        <scheme val="minor"/>
      </rPr>
      <t>Administration</t>
    </r>
    <r>
      <rPr>
        <sz val="12"/>
        <rFont val="Calibri"/>
        <family val="2"/>
        <scheme val="minor"/>
      </rPr>
      <t xml:space="preserve">
Check all leads, plugs and switch’s for damage in transit before connecting;
Licensed Electrician for connection to Generator;
Licensed Electrician to conduct earth leakage test’s, submit documentation for authorisation;
Pre-start check on Gen set before starting;
Check for correct operation of electrical items singularly;
Ensure appropriate SCEE Isolation permits/training in place prior to set up</t>
    </r>
  </si>
  <si>
    <r>
      <rPr>
        <b/>
        <u/>
        <sz val="12"/>
        <color rgb="FF000000"/>
        <rFont val="Calibri"/>
        <family val="2"/>
        <scheme val="minor"/>
      </rPr>
      <t xml:space="preserve">Isolation </t>
    </r>
    <r>
      <rPr>
        <sz val="12"/>
        <color rgb="FF000000"/>
        <rFont val="Calibri"/>
        <family val="2"/>
        <scheme val="minor"/>
      </rPr>
      <t xml:space="preserve">
Access and egress to batch plant to be maintained at all times;
Works are to be appropriately delineated/barricaded;
Locate tanks/pallets and hose away from frequently used areas or if possible bury hoses underground
No personnel to work/ be under suspended loads
</t>
    </r>
    <r>
      <rPr>
        <b/>
        <u/>
        <sz val="12"/>
        <color rgb="FF000000"/>
        <rFont val="Calibri"/>
        <family val="2"/>
        <scheme val="minor"/>
      </rPr>
      <t>Engineering</t>
    </r>
    <r>
      <rPr>
        <sz val="12"/>
        <color rgb="FF000000"/>
        <rFont val="Calibri"/>
        <family val="2"/>
        <scheme val="minor"/>
      </rPr>
      <t xml:space="preserve">
Ground to be appropriately compacted for required operations;
Obtain assistance or the use of mobile plant to move tanks into position;
Allow enough room for access by mobile plant to fill tanks or replace drums
</t>
    </r>
    <r>
      <rPr>
        <b/>
        <u/>
        <sz val="12"/>
        <color rgb="FF000000"/>
        <rFont val="Calibri"/>
        <family val="2"/>
        <scheme val="minor"/>
      </rPr>
      <t>Administrative</t>
    </r>
    <r>
      <rPr>
        <sz val="12"/>
        <color rgb="FF000000"/>
        <rFont val="Calibri"/>
        <family val="2"/>
        <scheme val="minor"/>
      </rPr>
      <t xml:space="preserve">
Correct manual handling and lifting techniques;
Spotter to be utilised as required;
Only ticketed/ VOC'd operator to be used;
Operator to inspect ground prior to mobilising equipment to a new task area;
Correct tool to be used for manual handling / hammering tasks;
Signage in place outlining single entry point to area of excavation which is controlled by the operator or spotter;
Inspection of areas for loose rock, fauna or similar prior to entry;
All task documentation to detail equipment roll-over specific emergency response plan;
Task specific JSA to be utilised for vehicle/plant recovery
</t>
    </r>
    <r>
      <rPr>
        <b/>
        <u/>
        <sz val="12"/>
        <color rgb="FF000000"/>
        <rFont val="Calibri"/>
        <family val="2"/>
        <scheme val="minor"/>
      </rPr>
      <t>PPE</t>
    </r>
    <r>
      <rPr>
        <sz val="12"/>
        <color rgb="FF000000"/>
        <rFont val="Calibri"/>
        <family val="2"/>
        <scheme val="minor"/>
      </rPr>
      <t xml:space="preserve">
Wear appropriate PPE at all times;
Wear gloves when handling pipe/hose</t>
    </r>
  </si>
  <si>
    <r>
      <rPr>
        <b/>
        <u/>
        <sz val="12"/>
        <color rgb="FF000000"/>
        <rFont val="Calibri"/>
        <family val="2"/>
        <scheme val="minor"/>
      </rPr>
      <t>Engineering</t>
    </r>
    <r>
      <rPr>
        <sz val="12"/>
        <color rgb="FF000000"/>
        <rFont val="Calibri"/>
        <family val="2"/>
        <scheme val="minor"/>
      </rPr>
      <t xml:space="preserve">
Sufficient lighting to be supplied at pour area;
Temporary lighting to be setup by dayshift prior to works
</t>
    </r>
    <r>
      <rPr>
        <b/>
        <u/>
        <sz val="12"/>
        <color rgb="FF000000"/>
        <rFont val="Calibri"/>
        <family val="2"/>
        <scheme val="minor"/>
      </rPr>
      <t>Administrative</t>
    </r>
    <r>
      <rPr>
        <sz val="12"/>
        <color rgb="FF000000"/>
        <rFont val="Calibri"/>
        <family val="2"/>
        <scheme val="minor"/>
      </rPr>
      <t xml:space="preserve">
Day shift to ensure all areas and access are clear before changeover early morning crew come to site;
Ensure good housekeeping dispose waste and stow equipment safely,
Sufficient Traffic Management to be in place prior to pour commencement (inclusive of reflective posts and lighting),
Fuelling up on night shift is not permitted fuelling up will be done by the day shift,
Fatigue management to be on going and monitored by Site Supervisor/ HSE Advisor;
Personnel to complete WHS-FM-023 Fatigue Assessment where required;
Personnel working on early morning shifts are to finish early the day prior and early the day post morning pour shift off before returning to work. This is to be monitored by HSE Advisor and site supervisor
</t>
    </r>
    <r>
      <rPr>
        <b/>
        <u/>
        <sz val="12"/>
        <color rgb="FF000000"/>
        <rFont val="Calibri"/>
        <family val="2"/>
        <scheme val="minor"/>
      </rPr>
      <t>PPE</t>
    </r>
    <r>
      <rPr>
        <sz val="12"/>
        <color rgb="FF000000"/>
        <rFont val="Calibri"/>
        <family val="2"/>
        <scheme val="minor"/>
      </rPr>
      <t xml:space="preserve">
All personnel involved in early morning works to wear hi-vis reflective strip clothing/ shirt/ Vest and clear safety glasses</t>
    </r>
  </si>
  <si>
    <r>
      <rPr>
        <sz val="12"/>
        <color rgb="FFFF0000"/>
        <rFont val="Calibri"/>
        <family val="2"/>
        <scheme val="minor"/>
      </rPr>
      <t>Refer to Manual Handling - Section 14</t>
    </r>
    <r>
      <rPr>
        <sz val="12"/>
        <rFont val="Calibri"/>
        <family val="2"/>
        <scheme val="minor"/>
      </rPr>
      <t xml:space="preserve">
</t>
    </r>
    <r>
      <rPr>
        <b/>
        <u/>
        <sz val="12"/>
        <rFont val="Calibri"/>
        <family val="2"/>
        <scheme val="minor"/>
      </rPr>
      <t>Substitution</t>
    </r>
    <r>
      <rPr>
        <sz val="12"/>
        <rFont val="Calibri"/>
        <family val="2"/>
        <scheme val="minor"/>
      </rPr>
      <t xml:space="preserve">
Where required/feasible, use of laser screed for large area concrete pours
</t>
    </r>
    <r>
      <rPr>
        <b/>
        <u/>
        <sz val="12"/>
        <rFont val="Calibri"/>
        <family val="2"/>
        <scheme val="minor"/>
      </rPr>
      <t xml:space="preserve">Administrative </t>
    </r>
    <r>
      <rPr>
        <sz val="12"/>
        <rFont val="Calibri"/>
        <family val="2"/>
        <scheme val="minor"/>
      </rPr>
      <t xml:space="preserve">
Regular maintenance and inspection of equipment;
Training in safe working procedure on concrete pumping; 
Manual handling awareness during site induction and toolbox;
Provide supervision by competent person;
Employ correct manual handling techniques at all times;
Task stretching, warm up;
Take 5;
</t>
    </r>
    <r>
      <rPr>
        <b/>
        <u/>
        <sz val="12"/>
        <rFont val="Calibri"/>
        <family val="2"/>
        <scheme val="minor"/>
      </rPr>
      <t>PPE</t>
    </r>
    <r>
      <rPr>
        <sz val="12"/>
        <rFont val="Calibri"/>
        <family val="2"/>
        <scheme val="minor"/>
      </rPr>
      <t xml:space="preserve">
Wear suitable PPE</t>
    </r>
  </si>
  <si>
    <r>
      <rPr>
        <b/>
        <u/>
        <sz val="12"/>
        <rFont val="Calibri"/>
        <family val="2"/>
        <scheme val="minor"/>
      </rPr>
      <t>Engineering</t>
    </r>
    <r>
      <rPr>
        <sz val="12"/>
        <rFont val="Calibri"/>
        <family val="2"/>
        <scheme val="minor"/>
      </rPr>
      <t xml:space="preserve">
Erect Flagging/ barricading around unexpected contaminated material
</t>
    </r>
    <r>
      <rPr>
        <b/>
        <u/>
        <sz val="12"/>
        <rFont val="Calibri"/>
        <family val="2"/>
        <scheme val="minor"/>
      </rPr>
      <t xml:space="preserve">Administrative </t>
    </r>
    <r>
      <rPr>
        <sz val="12"/>
        <rFont val="Calibri"/>
        <family val="2"/>
        <scheme val="minor"/>
      </rPr>
      <t xml:space="preserve">
Manage material as per Safe Working Procedure;
Competent Operators to complete the works;
SWMS/JSA
</t>
    </r>
    <r>
      <rPr>
        <b/>
        <u/>
        <sz val="12"/>
        <rFont val="Calibri"/>
        <family val="2"/>
        <scheme val="minor"/>
      </rPr>
      <t>PPE</t>
    </r>
    <r>
      <rPr>
        <sz val="12"/>
        <rFont val="Calibri"/>
        <family val="2"/>
        <scheme val="minor"/>
      </rPr>
      <t xml:space="preserve">
Wear appropriate PPE
P2 dust masks are to be available if required</t>
    </r>
  </si>
  <si>
    <r>
      <rPr>
        <b/>
        <u/>
        <sz val="12"/>
        <rFont val="Calibri"/>
        <family val="2"/>
        <scheme val="minor"/>
      </rPr>
      <t>Isolation</t>
    </r>
    <r>
      <rPr>
        <sz val="12"/>
        <rFont val="Calibri"/>
        <family val="2"/>
        <scheme val="minor"/>
      </rPr>
      <t xml:space="preserve">
Remove any objects that may obstruct personnel E.g. build-up of mud on steps.
</t>
    </r>
    <r>
      <rPr>
        <b/>
        <u/>
        <sz val="12"/>
        <rFont val="Calibri"/>
        <family val="2"/>
        <scheme val="minor"/>
      </rPr>
      <t>Engineering</t>
    </r>
    <r>
      <rPr>
        <sz val="12"/>
        <rFont val="Calibri"/>
        <family val="2"/>
        <scheme val="minor"/>
      </rPr>
      <t xml:space="preserve">
Ground conditions to be level and smooth as practicable at all times;
Remove or stack neatly in a safe location all unwanted material from area
</t>
    </r>
    <r>
      <rPr>
        <b/>
        <u/>
        <sz val="12"/>
        <rFont val="Calibri"/>
        <family val="2"/>
        <scheme val="minor"/>
      </rPr>
      <t>Administration</t>
    </r>
    <r>
      <rPr>
        <sz val="12"/>
        <rFont val="Calibri"/>
        <family val="2"/>
        <scheme val="minor"/>
      </rPr>
      <t xml:space="preserve">
Climb in and out of cab and not jump down from the cab;
Always maintain 3 points of contact when climbing;
Maintain good housekeeping; 
SWMS/JSA;
Take 5
</t>
    </r>
    <r>
      <rPr>
        <b/>
        <u/>
        <sz val="12"/>
        <rFont val="Calibri"/>
        <family val="2"/>
        <scheme val="minor"/>
      </rPr>
      <t>PPE</t>
    </r>
    <r>
      <rPr>
        <sz val="12"/>
        <rFont val="Calibri"/>
        <family val="2"/>
        <scheme val="minor"/>
      </rPr>
      <t xml:space="preserve">
Wear correct PPE</t>
    </r>
  </si>
  <si>
    <r>
      <rPr>
        <b/>
        <u/>
        <sz val="12"/>
        <color rgb="FF000000"/>
        <rFont val="Calibri"/>
        <family val="2"/>
        <scheme val="minor"/>
      </rPr>
      <t xml:space="preserve">Engineering 
</t>
    </r>
    <r>
      <rPr>
        <sz val="12"/>
        <color rgb="FF000000"/>
        <rFont val="Calibri"/>
        <family val="2"/>
        <scheme val="minor"/>
      </rPr>
      <t xml:space="preserve">Battering where required;
Benching where required;
Shoring where required;
Spotter to be in area when personnel are in excavations
Use of Trench boxes for drainage excavations where required
Temporary Works Design undertaken based on geotechnical information and the intended use of trench boxes; 
Trench boxes to be installed as per the engineered design requirements, as detailed in the Temporary Works Design;
Should a change be required to the design or installed system, works shall cease and reassessment shall be undertaken in consultation with the Temporary Works Designer
</t>
    </r>
    <r>
      <rPr>
        <b/>
        <u/>
        <sz val="12"/>
        <color rgb="FF000000"/>
        <rFont val="Calibri"/>
        <family val="2"/>
        <scheme val="minor"/>
      </rPr>
      <t xml:space="preserve">Administrative 
</t>
    </r>
    <r>
      <rPr>
        <sz val="12"/>
        <color rgb="FF000000"/>
        <rFont val="Calibri"/>
        <family val="2"/>
        <scheme val="minor"/>
      </rPr>
      <t xml:space="preserve">No placing of material, plant and loads near the edge of excavation;
Spoils not placed closer than 1.5m to edge of trench;;
Conduct regular excavation inspection by competent person i.e. Engineer or Site Supervisor;
Trench box system shall be detailed on up-to-date drawings/plans;
The persons who install and remove the ground support system shall be competent, and have awareness of the suppliers proprietary ground support system (Mabey product user guide);
The shoring system shall be verified as correctly installed prior to use by a competent person, in accordance with the Temporary Works Design; 
When changes to the design or installed system are made, changes must be authorised and signed off by a competent person. 
Competent Operators to complete the works;
SWMS/JSA
</t>
    </r>
  </si>
  <si>
    <t>Civil Works (Form Work &amp; Concreting)</t>
  </si>
  <si>
    <t>Batch Plant Setup and Operation</t>
  </si>
  <si>
    <t>Working near or around water</t>
  </si>
  <si>
    <t xml:space="preserve">Drowning
Hypothermia
</t>
  </si>
  <si>
    <t xml:space="preserve">201074-SE-PLN-001 Collie Battery Energy Storage Project Health, Safety and Environment Plan
SCEE-BS-HS-PRO-0023 Working Over or Near Water
</t>
  </si>
  <si>
    <t>Person falling into water body</t>
  </si>
  <si>
    <t>Tools, materials and or equipment falling into water body</t>
  </si>
  <si>
    <t>201074-SE-PLN-001 Collie Battery Energy Storage Project Health, Safety and Environment Plan
SCEE-BS-HS-PRO-0023 Working Over or Near Water</t>
  </si>
  <si>
    <r>
      <rPr>
        <b/>
        <u/>
        <sz val="12"/>
        <rFont val="Calibri"/>
        <family val="2"/>
      </rPr>
      <t>Engineering</t>
    </r>
    <r>
      <rPr>
        <b/>
        <sz val="12"/>
        <rFont val="Calibri"/>
        <family val="2"/>
      </rPr>
      <t xml:space="preserve">
</t>
    </r>
    <r>
      <rPr>
        <sz val="12"/>
        <rFont val="Calibri"/>
        <family val="2"/>
      </rPr>
      <t xml:space="preserve">Barricading to be established where necessary
Bouyancy aid provided at waters edge
</t>
    </r>
    <r>
      <rPr>
        <b/>
        <u/>
        <sz val="12"/>
        <rFont val="Calibri"/>
        <family val="2"/>
      </rPr>
      <t xml:space="preserve">Administrative
</t>
    </r>
    <r>
      <rPr>
        <sz val="12"/>
        <rFont val="Calibri"/>
        <family val="2"/>
      </rPr>
      <t>Work area to be deemed safe by Site Supervisor prior to commencement of work,
Spotter to monitor work activity at all times</t>
    </r>
    <r>
      <rPr>
        <b/>
        <u/>
        <sz val="12"/>
        <rFont val="Calibri"/>
        <family val="2"/>
      </rPr>
      <t xml:space="preserve">
</t>
    </r>
    <r>
      <rPr>
        <sz val="12"/>
        <rFont val="Calibri"/>
        <family val="2"/>
      </rPr>
      <t>SWMS / JHA</t>
    </r>
  </si>
  <si>
    <r>
      <rPr>
        <b/>
        <u/>
        <sz val="12"/>
        <rFont val="Calibri"/>
        <family val="2"/>
      </rPr>
      <t xml:space="preserve">Elimination
</t>
    </r>
    <r>
      <rPr>
        <sz val="12"/>
        <rFont val="Calibri"/>
        <family val="2"/>
      </rPr>
      <t>Tools, materials and equipment to be securely stored away from waters edge as far as resonably practicable</t>
    </r>
    <r>
      <rPr>
        <b/>
        <u/>
        <sz val="12"/>
        <rFont val="Calibri"/>
        <family val="2"/>
      </rPr>
      <t xml:space="preserve">
Engineering</t>
    </r>
    <r>
      <rPr>
        <sz val="12"/>
        <rFont val="Calibri"/>
        <family val="2"/>
      </rPr>
      <t xml:space="preserve">
Barricading to be established where necessary
Tools, materials and equipment to be securely stored away from waters edge as far as resonably practicable
Waterlogged tooling / equipment to be tagged out and inspected for integrity before recommissioning
</t>
    </r>
    <r>
      <rPr>
        <b/>
        <u/>
        <sz val="12"/>
        <rFont val="Calibri"/>
        <family val="2"/>
      </rPr>
      <t>Administrative</t>
    </r>
    <r>
      <rPr>
        <sz val="12"/>
        <rFont val="Calibri"/>
        <family val="2"/>
      </rPr>
      <t xml:space="preserve">
Work area to be deemed safe by Site Supervisor prior to commencement of work,
Spotter to monitor work activity at all times
SWMS / JHA</t>
    </r>
  </si>
  <si>
    <t>4.0</t>
  </si>
  <si>
    <t>Work in RMUs</t>
  </si>
  <si>
    <t>Trapped Fauna</t>
  </si>
  <si>
    <t>Working inside RMU footings</t>
  </si>
  <si>
    <t>Injury to personnel
Damage to equipment
Injury to Fauna</t>
  </si>
  <si>
    <t>Hydrostatic Testing of pipework and associated componenets</t>
  </si>
  <si>
    <t>Personal injury
Equipment damage</t>
  </si>
  <si>
    <t>Equipment failure / pipe, pipe joint failure</t>
  </si>
  <si>
    <t>Unauthorised entry into test area</t>
  </si>
  <si>
    <t>Personal injury</t>
  </si>
  <si>
    <t>Site First Aiders
Site Medic
Emergency Channel 39</t>
  </si>
  <si>
    <t>Barricading / Signage
Notice of test to be issued prior to test commencement
Radio broadcast of test 30 minutes prior to test commencement</t>
  </si>
  <si>
    <r>
      <t xml:space="preserve">Testing equipment to be tested before use
Exclusion zone to be established before test commencement
No personnel to be in test area while testing is underway
</t>
    </r>
    <r>
      <rPr>
        <b/>
        <u/>
        <sz val="12"/>
        <rFont val="Calibri"/>
        <family val="2"/>
      </rPr>
      <t>Administrative</t>
    </r>
    <r>
      <rPr>
        <sz val="12"/>
        <rFont val="Calibri"/>
        <family val="2"/>
      </rPr>
      <t xml:space="preserve">
Work area to be deemed safe by Site Supervisor prior to commencement of work,
Spotter to monitor work activity at all times
SWMS / JHA</t>
    </r>
  </si>
  <si>
    <t>Grinding concrete fill around conduit entrance to culvert</t>
  </si>
  <si>
    <t>201074-SE-PLN-001 Collie Battery Energy Storage Project Health, Safety and Environment Plan
C2761-WHS-MP-001 WHS Management Plan
WOP-SWP-071 Manual Handling
WEM-SWP-104 Noise Dust and Vibration Management</t>
  </si>
  <si>
    <r>
      <rPr>
        <sz val="12"/>
        <rFont val="Calibri"/>
        <family val="2"/>
      </rPr>
      <t xml:space="preserve">Site First Aiders
Site Medic
</t>
    </r>
    <r>
      <rPr>
        <sz val="12"/>
        <color rgb="FFFF0000"/>
        <rFont val="Calibri"/>
        <family val="2"/>
      </rPr>
      <t>Emergency Channel 39</t>
    </r>
  </si>
  <si>
    <t>Working Inside RMU</t>
  </si>
  <si>
    <t>Awkward, restricted access / egress</t>
  </si>
  <si>
    <t>Musculoskeletal injury - strains, sprains
Cuts/Lacerations
Awkward egress In case of medical emergency</t>
  </si>
  <si>
    <t>Condition of footings to be assessed prior to entry
Report all fauna interactions to supervision
Synergy environmental team to be advised if fauna discovered in distress</t>
  </si>
  <si>
    <t>Team lifts
Pre-task lift assessment
Good manual handling technique, task stretching/warm up
JHA, Take 5
Good housekeeping practices, removal of equipment and materials not required out of the work area prior to installing equipment
No open bladed knives, use of specialist cable stripping tools
Star Inspections</t>
  </si>
  <si>
    <t>Musculoskeletal injury - strain
cuts/lacerations</t>
  </si>
  <si>
    <t>Large, heavy cables with low flexibility
Sharp edges
Cramped working conditions</t>
  </si>
  <si>
    <t>Use of P2 masks when grinding conduit to culvert joints added</t>
  </si>
  <si>
    <t>Entering, working and emergency rescue from RMU units added</t>
  </si>
  <si>
    <t>Working near water added</t>
  </si>
  <si>
    <t>Use of Telehandler to move and place culverts added</t>
  </si>
  <si>
    <t>5.0</t>
  </si>
  <si>
    <t>RMU internal condition to be assessed as suitable prior to enrty
Access to RMU to be provided via ramp and fixed ladder
Personnel in RMU to wear lifting harness for retrieval in case of medical emergency
Personnel rescue via inertia reel / rescue reel plus crane in vicinity to assist if needed
Spotter to be present at all times personnel are working in RMU</t>
  </si>
  <si>
    <t xml:space="preserve"> Operation of mobile plant / equipment</t>
  </si>
  <si>
    <t xml:space="preserve"> Assembly / Dissasembly of Crawler Crane</t>
  </si>
  <si>
    <t>BATTERY PLACEMENT</t>
  </si>
  <si>
    <t>201074-SE-PLN-001 Collie Battery Energy Storage Project Health, Safety and Environment Plan
C2761-WHS-MP-001 WHS Management Plan
201074-SE-PLN-0002 CBESS Emergency Response Plan
TEM-069 General Crane Services SWM - Crawler Crane Assembly / Dismantle</t>
  </si>
  <si>
    <t>Unloading Crane components from Transport</t>
  </si>
  <si>
    <t>Assembling Crane</t>
  </si>
  <si>
    <t>CBESS project site induction for all contractors.
Traffic Management Plan to be utilised.
Site personnel will establish and monitor an exclusion zone for each stage of the crawler crane's erection.
While Vehicles are operating, Spotters are in place, reversing beacons/alarms &amp; flashing lights in operation.
Safety signs are to be displayed at each approach to the erection area. 
Barriers installed around Mobile Crane outriggers
Clean work area before commencing work.
Stack and/or store materials and equipment in lay-down areas provided.
Use gloves at all times</t>
  </si>
  <si>
    <t>Personnel and / or other plant struck by mobile plant
Injury to personnel</t>
  </si>
  <si>
    <t xml:space="preserve">Vehicular &amp; pedestrian traffic in and around area
</t>
  </si>
  <si>
    <t>Crawler Crane Assembly Area Inspection</t>
  </si>
  <si>
    <t>Battery Recieval</t>
  </si>
  <si>
    <t>BATTERY TRANSPORT</t>
  </si>
  <si>
    <t>Battery transport to unload point</t>
  </si>
  <si>
    <t>201074-SE-PLN-001 Collie Battery Energy Storage Project Health, Safety and Environment Plan
C2761-WHS-MP-001 WHS Management Plan
201074-SE-PLN-0002 CBESS Emergency Response Plan
CargoWorks TMP - Synergy Collie BESS Project
CBESS Materials management Plan - 201074-SE-PLN-0001</t>
  </si>
  <si>
    <t>Injury or damage from the movement of plant &amp; equipment
Failure of crane while moving components
Falls from height while accessing components
Pinch points between crane components</t>
  </si>
  <si>
    <t>Ensure work area is delineated
Ensure positive communication with the plant operator when moving around the plant.
Transport must only be operated/driven by approved, suitably ticketed/licensed personnel to be nominated by General Crane Services (WA).
All cranes to be inspected by competent person before operation
Platform ladders with back bars to be utilised
All movements of the crane are to be communicated to all personnel involved and conducted by a designated person.
Ensure personnel keep clear of all moving areas of the crane whilst the powered operations are taking place</t>
  </si>
  <si>
    <t xml:space="preserve">Equipment failure caused by untrained assembly personnel
Pinch points between crane components
Falling Objects
Component Rollover
Collision with other plant
Failure of crane while moving components into place
Personnel / Vehicle interactions with crane while moving components
Failure of crane components during operational limit testing
Fluid loss / Ground contamination causing environmental impact
Inclement weather - Lightning / Storms while Assembling
Sunlight / Dehydration
</t>
  </si>
  <si>
    <t xml:space="preserve">
Develop a plan identifying the weights of components, weight distribution, crane standing in position, outrigger locations, centre of rotation, radius line at pick up, radius line at placement, tail-swing radius line, clearances for mobile cranes, and equipment to be used.
All movements of cranes are to be communicated to all personnel involved and conducted by a designated person.
Ensure personnel keep clear of all moving areas of the crane whilst powered operations are taking place
Exclusion zones /Drop Zones to be utlised when assembling. All loads must be slung by a competent dogger/rigger.
Ensure all loads are stable on a level surface before releasing them and unlashing them from the crane so materials do not fall over.
Complete visual inspection of crane components, including rope terminations, to be completed prior to commencing test lift and results recorded in commission paperwork.
Ensure adequate spill kits are available
Rigging supervisor to monitor load indicators during all stages of load tests.
Maximum rated capacity of crane not to be exceeded at any time.
Ensure the crane is not erected during any pending electrical or severe storm.
Ensure the crane is not to be erected if wind speed exceeds 10m/s and/or rain.
Ensure to obtain weather updates prior to testing commencement.
Ensure regular breaks and regular fluid intake are upkept</t>
  </si>
  <si>
    <t>201074-SE-PLN-001 Collie Battery Energy Storage Project Health, Safety and Environment Plan
C2761-WHS-MP-001 WHS Management Plan
201074-SE-PLN-0002 CBESS Emergency Response Plan
SCEE-BS-HS-WIN-0026 Crane Activity (High Risk)
SCEE-BS-HS-SWM-0019 General Mobile Crane Work
WOP-SWP-022 Lifting equipment
WOP-SWP-012 Mobile Crane
SYN-PRC-HSA-006 Synergy Lifting Operations Procedure</t>
  </si>
  <si>
    <t>201074-SE-PLN-001 Collie Battery Energy Storage Project Health, Safety and Environment Plan
C2761-WHS-MP-001 WHS Management Plan
201074-SE-PLN-0002 CBESS Emergency Response Plan
TEM-069 General Crane Services SWM - Crawler Crane Assembly / Dismantle
SCEE-BS-HS-WIN-0026 Crane Activity (High Risk)
SCEE-BS-HS-SWM-0019 General Mobile Crane Work
WOP-SWP-022 Lifting equipment
WOP-SWP-012 Mobile Crane
SYN-PRC-HSA-006 Synergy Lifting Operations Procedure</t>
  </si>
  <si>
    <t>Lifting and landing Battery Packs from transport</t>
  </si>
  <si>
    <t>6.0</t>
  </si>
  <si>
    <t>Battery transport to site, Crane assembly, Crane operations (Battery landing) added</t>
  </si>
  <si>
    <t xml:space="preserve">
No load be lifted over any personnel;
Tag lines to be used on all lifts 
Exclusion zones erected - Hard barricading with warning signs to be in place, only those involved in the works to enter;
Laydown areas to be delineated with call up UHF Channel signs displayed at entry points
Ensure level, stable ground for plant set up - crane pad design in place and adhered to;
Experienced, competent, HRWL personnel to perform lifts;
Only nationally trained and accredited operators
Dogger/ Rigger to inspect lifting gear prior to use and ensure load is within lifting capacity of the equipment, check load chart, ensure load is  secured correctly
All lifting equipment to be quarterly tagged and registered on Lifting Gear Register;
Lift study/plan to be utilised
Crane inspection and certificates;
Plant premobilisation check;
Plant risk assessment;
Daily plant prestart checks;
Complete Prelift Checklist for crane setup;
Monitor wind conditions;
Spill kits to be available to contain and control any chemical spill
SWMS/ JSA</t>
  </si>
  <si>
    <t>Energised Equipment</t>
  </si>
  <si>
    <t xml:space="preserve">Personnel injury from electric shock and / or arc flash
Equipment damage
</t>
  </si>
  <si>
    <t xml:space="preserve">Out of service tags to be placed on the open battery breaker at the bottom of each of the five battery banks
Detached connector lead to be removed from the container and secured in offices
Battery bank container doors to be locked and keys secured in office lock box  </t>
  </si>
  <si>
    <t>Crawler Crane Operations</t>
  </si>
  <si>
    <t>Landing Battery Packs</t>
  </si>
  <si>
    <t>Personnel working on and around battery pad footings</t>
  </si>
  <si>
    <t>7.0</t>
  </si>
  <si>
    <t>Battery isolation, guarding of open conduit box outs added</t>
  </si>
  <si>
    <t>M6</t>
  </si>
  <si>
    <t>PPE- correct gloves used to mitigate task hazard
cable ties to be cut such that sharp edges are not present
Foam backed goggles to be worn when work in culverts is to be carried out
JHA, Take 5
Star Inspections</t>
  </si>
  <si>
    <t>pinch points/restricted space resulting in hand or finger injuries/abrasions
Debris left in bottom of culvert
Dust and / or debris blown from culvert into eyes</t>
  </si>
  <si>
    <t>Awareness of line of fire situations
PPE- correct gloves used to mitigate task hazard
Foam backed goggles to be worn when work in culverts is to be carried out
Good housekeeping practices, reqular cleaning of culverts to remove debris
Good housekeeping practices, removal of equipment and materials not required out of the culvert area
JHA, Take 5
Star Inspections</t>
  </si>
  <si>
    <r>
      <rPr>
        <b/>
        <u/>
        <sz val="12"/>
        <rFont val="Calibri"/>
        <family val="2"/>
        <scheme val="minor"/>
      </rPr>
      <t>Engineering</t>
    </r>
    <r>
      <rPr>
        <sz val="12"/>
        <rFont val="Calibri"/>
        <family val="2"/>
        <scheme val="minor"/>
      </rPr>
      <t xml:space="preserve">
Ensure level, stable ground for plant set up - stable surface to be verified by compaction test;
All lifting equipment has been inspected on arrival to confirm it has been tested and certified by the manufacturer or a testing authority accredited by NATA;
Ensure use of positive closure fittings (e.g. shackles, hooks, etc) to prevent detachment from load while lifting;
Ensure task rotation and regular breaks for operators
</t>
    </r>
    <r>
      <rPr>
        <b/>
        <u/>
        <sz val="12"/>
        <rFont val="Calibri"/>
        <family val="2"/>
        <scheme val="minor"/>
      </rPr>
      <t>Administrative</t>
    </r>
    <r>
      <rPr>
        <sz val="12"/>
        <rFont val="Calibri"/>
        <family val="2"/>
        <scheme val="minor"/>
      </rPr>
      <t xml:space="preserve">
Trained, competent HRWL personnel to perform lifting activities (Craneage &amp; Dogging/Rigging);
'CN' class (for non-slewing telehandler) or C2 (for slewing) - Only nationally trained and accredited operators shall be authorised to use a Telehandler/IT Loader/Excavator, fitted with a jib attachment that combined have a capacity of greater than 3 tonnes;
Dogger/ Rigger to inspect lifting gear prior to use and ensure load is within lifting capacity of the equipment, check load chart, ensure load is secured correctly;
All lifting equipment to be quarterly tagged and registered on Lifting Gear Register;
Lift study/plan developed where lifting above 75% of crane rated capacity or where lifts classed as medium or critical;
Crane inspection and certificates completed and available on site;
Plant risk assessment available in telehandler;
Daily plant prestart checks;
Complete Prelift Checklist daily;
Monitor wind conditions at all times, where necessary lifting activities to cease;
SWMS/ JSA</t>
    </r>
  </si>
  <si>
    <t xml:space="preserve">201074-SE-PLN-001 Collie Battery Energy Storage Project Health, Safety and Environment Plan
C2761-WHS-MP-001 WHS Management Plan
WOP-SWP-022 Lifting equipment
WOP-SWP-012 Mobile Crane
SCEE-BS-HS-WIN-0026 Crane Operations (High Risk)
SCEE-BS-HS-WIN-0027 Forklift Telehandler (High Risk)
SCEE-BS-HS-PRO-0027 5 Star Commitment
</t>
  </si>
  <si>
    <t>Site Access And Traffic</t>
  </si>
  <si>
    <t xml:space="preserve">201074-SE-PLN-001 Collie Battery Energy Storage Project Health, Safety and Environment Plan
</t>
  </si>
  <si>
    <r>
      <t xml:space="preserve">Site Security
Site Medic
</t>
    </r>
    <r>
      <rPr>
        <sz val="12"/>
        <color rgb="FFFF0000"/>
        <rFont val="Calibri"/>
        <family val="2"/>
      </rPr>
      <t>Emergency Channel 39</t>
    </r>
  </si>
  <si>
    <t>Vehicle and/or personnel collision</t>
  </si>
  <si>
    <t>Short Term Workers and/or Visitors not familiar with site and/or emergency procedures</t>
  </si>
  <si>
    <t>Short Term Workers and/or visitors to be managed by Responsible Person or Escort
Visitors to sign in on arrival to site</t>
  </si>
  <si>
    <t>Personal injury
Property damage</t>
  </si>
  <si>
    <t xml:space="preserve">Traffic Management Plan to be made available
Correct signage to be displayed
JHA/Take 5
</t>
  </si>
  <si>
    <t xml:space="preserve">Deliveries &amp; Visitors to site </t>
  </si>
  <si>
    <t>Construction Vehicle Site Access / Vehicle movements to and from site</t>
  </si>
  <si>
    <t>General Construction Activities</t>
  </si>
  <si>
    <t>Penetrations and Wall Openings</t>
  </si>
  <si>
    <t>Person(s), materials falling</t>
  </si>
  <si>
    <t xml:space="preserve">Wall openings not covered </t>
  </si>
  <si>
    <t>Penetrations over 150mm in diameter to have mesh cast in and covered in accordance with Industry Practice</t>
  </si>
  <si>
    <t>Penetrations over 150mm in diameter to have mesh cast in and covered in accordance with Industry Practice
Column, beam penetrations in formwork to be covered and secured with F81 mesh or handrails
Large mechanical penetrations to have temp handrail fitted, completed with mesh and kickboards
Lift openings to be fully meshed, until such times as lockable lift gates are fitted</t>
  </si>
  <si>
    <t>Struck by falling objects</t>
  </si>
  <si>
    <t>Personal injury
Damage to construction
Vehicle damage</t>
  </si>
  <si>
    <t>Partitions, Doors ,Baffles and Ceilings</t>
  </si>
  <si>
    <t>Exposure to dust</t>
  </si>
  <si>
    <t>Breakage of glass</t>
  </si>
  <si>
    <t>PPE to be worn at all times. P2 masks to be worn when exposed to dust.
Debris to be regularly cleared from work area and dust control measures to be put in place.</t>
  </si>
  <si>
    <t>PPE to be worn at all times, Clear Glass to be marked with tape.</t>
  </si>
  <si>
    <t>Roofing/Working At Heights</t>
  </si>
  <si>
    <t>Adverse Weather
Falls from height</t>
  </si>
  <si>
    <t>No working on roof when raining or icy conditions
Hydration breaks/adequate sun protection in hot sunny conditions
If there is moisture on roof, risk assessment must be conducted prior to working on roof.</t>
  </si>
  <si>
    <t>Scaffolding Activities</t>
  </si>
  <si>
    <t>Use of incomplete / inadequate scaffold</t>
  </si>
  <si>
    <t>Scaffold Usage</t>
  </si>
  <si>
    <t>Scaffolds erected in accordance with Australian Standard requirements. Use Scaffolding Checklist (WHS 038)
A Design Plan shall be provided on the scaffolding system/equipment where required by legislation.
The plan shall include;
-	basis of design
-	foundations (including ground conditions)
-	the weight bearing capacity of the surface where the scaffold is to be erected.
-	size and weight of the scaffold (for example, dead, live and environmental loads)
-	supporting structure
-	access and egress
-	tying and anchors (that is, where anchors will be placed on the supporting structure; and types of anchors to be used)
-	bracing
-	type of scaffold
-	edge protection.
Handover certificate to be issued by scaffolding contractor prior to scaffold being used, after each 30 day inspection or when scaffold is altered.
Scaffold is to be categorised by the scaffolder; Light, Medium or Heavy Duty
All scaffolds where item and/or object can fall 4m or more to be erected by licensed scaffolders. Scaffold to be installed as per reviewed drawings and modified and maintained in a safe manner
The location and tie systems shall not obstruct clear access along the full length of any working platform or access way.</t>
  </si>
  <si>
    <t>Erection, dismantling and Altering</t>
  </si>
  <si>
    <t>Structural Steel Erection</t>
  </si>
  <si>
    <t>Structural Steel Works</t>
  </si>
  <si>
    <t>Unstable base for crane causing crane to tip whilst erecting steel
Structural collapse after erection</t>
  </si>
  <si>
    <t>Location of Crane outriggers satisfies the sub base strength on suspended slab or made up ground (geo tech or engineers reports) Prior confirmation that there will be no services located under the outriggers.
Safe methods of installation to prevent falls are to be established. Including the use of mobile cranes, scissor lifts, boom lifts
Area below to be barricaded off &amp; warning signage displayed where required
Ticketed Riggers to erect and install
Approved lifting methods using chains and slings to be in place.
Chains and slings to be tested, inspected and in date prior to use
Engineer sign off for all structural elements</t>
  </si>
  <si>
    <t>Manual Handling</t>
  </si>
  <si>
    <t>Manual Movement of Materials and Equipment</t>
  </si>
  <si>
    <t xml:space="preserve">Repetetive strain injuries
Muscle strain/strain
Sharp edges on materials
</t>
  </si>
  <si>
    <t>Safe Work Procedures to be drafted as part of the subcontractor’s Safe Operating Procedures/SWMS
Where possible, mechanical methods of lifting should be implemented. Where this is not possible, team lifting is to be utilised
Personnel undertaking manual tasks to be inducted into safe working procedures
Correct PPE for task</t>
  </si>
  <si>
    <t>Plant, Equipment and Tool Usage</t>
  </si>
  <si>
    <t>Use of incomplete or inadequate hoist</t>
  </si>
  <si>
    <t>Hoist to be erected in accordance with Australian Standard requirements
Documented information, written in plain English shall be provided on the hoist equipment. The documentation shall include;
Supplier and the means of product identification
A list of all components with descriptions from which each can be identified
Instructions for erection, dismantling, use, transportation and storage
Guidance for servicing and inspection of the equipment and the rejection of damaged components
Nominal weight in kilograms
Details giving sufficient information to determine; duty loadings, max heights, max location of ties, 
Handover certificate to be issued by company installing hoist contractor prior to hoist being used,
Daily pre-inspection to be carried out by competent person;
Periodic inspections in accordance with manufacturers/suppliers specifications;
SWL to be clearly displayed;
All hoists erected, altered and/or dismantled by licensed riggers;
Hoist to be installed as per reviewed drawings and modified and maintained in a safe manner
The location and tie systems shall be in accordance with the engineer’s requirements;
Hoist enclosure to be installed in accordance with Australian Standards AS 2550.7 &amp; AS 1418;
Steel fixing wire shall not be used to secure the enclosure;
Drilled in anchors/ties, whether expanding or chemical types, which are subject to tensile loads, shall only be used where it is not 
practicable to secure or tie the hoist in any other way and the engineer has specified there use. An assessment of the material to which the drilled-in anchors are supplied shall confirm their suitability for the application.
Regular visual inspections to be completed by Site Foreman and Site OHSE Consultative process;
Incomplete hoists are to display appropriate signage and have measures erected or in place that will stop unauthorised use</t>
  </si>
  <si>
    <t>Untrained/unqualified personnel operating hoist</t>
  </si>
  <si>
    <t>Hoist to be operated by competent person or trainee under direct supervision of a competent person; 
Hoist to have daily pre-use inspection completed by a competent person with details recorded in log book;
Hoist operator to continually lookout for obstructions and notify supervisor of any foreseeable problems;
Operator to review swms and amend as required prior to signing; 
Operator to secure hoist to prevent unauthorised use;</t>
  </si>
  <si>
    <t>Loading Platforms</t>
  </si>
  <si>
    <t>Personnel falling whilst installing, relocating, and/or removing loading platforms</t>
  </si>
  <si>
    <t>SWMS to be provided for the installation, relocation and/or removal of  Loading Platforms;
Loading Platforms to be installed by qualified rigger/scaffolders’
Edge protection to be removed from area where loading platform is to be installed only;
Edge protection to be re-installed after loading platform is relocated and/or removed;
Fall restraint equipment to be worn where edge protection is not provided;
Appropriate size crane to be used;
No materials, equipment and/or personnel to be on the platform whilst platform is being moved;
Area below installation, relocation and/or removal to be barricaded off if there is a risk of any materials /debris falling; 
Regular inspections to be carried out to ensure loading platforms are secure</t>
  </si>
  <si>
    <t>Incorrect usage of loading platform</t>
  </si>
  <si>
    <t>Gates to remain closed and secure when loading platform not in use;
Gates to be closed once load has been landed or removed. Only 
Only designated personnel to open/close gates;
SWL to be clearly displayed and not exceeded</t>
  </si>
  <si>
    <t>Usage of Hoist</t>
  </si>
  <si>
    <t>Explosive Power Tools</t>
  </si>
  <si>
    <t>Unauthorised use</t>
  </si>
  <si>
    <t>EPT not maintained in accordance with manufactureres instructions</t>
  </si>
  <si>
    <t>EPT to be maintained in accordance with Australian Standards and manufacturers requirements 
Do not point at other persons
Only trained and competent persons to use EPT
EPT to be loaded immediately prior to use only</t>
  </si>
  <si>
    <t xml:space="preserve">Only trained and competent persons to use EPT
</t>
  </si>
  <si>
    <t>Electrical Works</t>
  </si>
  <si>
    <t>Working Near Powerlines</t>
  </si>
  <si>
    <t xml:space="preserve">Over head powerlines in vicinity </t>
  </si>
  <si>
    <t xml:space="preserve">Signpost “Overhead Powerlines” at site entrance </t>
  </si>
  <si>
    <t>Working with electrical equipment</t>
  </si>
  <si>
    <t>Working on or near live power is not permitted, unless process is signed off by HALLSTON Construction Manager in accordance with electrical requirements applicable to the Local Statutory Authority
 All temporary distribution boards to be tested by a qualified electrician upon installation and periodically tested as required by local legislation. Refer local Legislation &amp; applicable Codes
Live power supply to main switchboards not covered by earth leakage protection should be adequately protected and signed
Works undertaken after permanent power supply has been installed and ELCB does not exist will require persons to use portable earth leakage devices
Lock Out Tag Out procedure to be developed along with register. Temporary electrical carried out in accordance with AS/NZS 3000 &amp; AS3012 and local legislative requirements Permanent  electrical to be carried out in accordance with AS/NZS 3000
Switchboards to be fitted with Class 2RCDs
Extension leads to be elevated on insulated hooks or stands 
All electrical equipment to be inspected tested and tagged prior to use in accordance local requirements by a qualified person. i.e. Regulations and/or codes of practice.  Tagging Register to be updated monthly.</t>
  </si>
  <si>
    <t>Working At Heights</t>
  </si>
  <si>
    <t>Lack of training for personnel in the use of fall restraint/arrest equipment</t>
  </si>
  <si>
    <t>Lack of edge protection
Penetrations not covered
Wall openings not covered</t>
  </si>
  <si>
    <t xml:space="preserve">Safe Work Method Statement required for works where a person can fall.
Fall restraint or fall arrest to be used
2m exclusion zone from edge
Static lines and harness with lanyards to be used where necessary
Fall restraint/arrest equipment i.e. safety harnesses are only to be used as a last resort and only then after consultation with HALLSTON Site Management, except where it is a legislative requirement i.e. Boom Lift
Emergency procedure developed with the SWMS.
Workers are not to work alone
Perimeter of building to be protected using scaffolding, fencing, or screens
Handrails to be installed ASAP after concrete floor slab has been poured, prior to stripping formwork where possible but  prior to the raising of the perimeter screens
Penetrations over 150mm in diameter to have mesh cast in and covered in accordance with Industry Practice
Column, beam penetrations in formwork to be covered and secured with F81 mesh or handrails
Large mechanical penetrations to have temp handrail fitted, completed with mesh and kickboards
Edge Protection installed to be in accordance with AS 1576.
Work zones to be barricade/bunted off to highlight exclusion zones for workers below and moving plant </t>
  </si>
  <si>
    <t>Workers to have current W@H qualification
W@H permit to be utilised</t>
  </si>
  <si>
    <t xml:space="preserve">Edge Protection installed to be in accordance with AS 1576.
Safe Work Method Statement required for works where a person can fall
Penetrations over 150mm in diameter to have mesh cast in and covered in accordance with Industry Practice
Column, beam penetrations in formwork to be covered and secured with F81 mesh or handrails
Large mechanical penetrations to have temp handrail fitted, completed with mesh and kickboards
Safe Work Method Statement required for works where a person can fall
Perimeter of building to be protected using scaffolding, fencing, or screens
</t>
  </si>
  <si>
    <t>Tilt panel Construction</t>
  </si>
  <si>
    <t>Incorrect design of panel</t>
  </si>
  <si>
    <t>Regulator not notified</t>
  </si>
  <si>
    <t>Site planning  hazards
Poor work area</t>
  </si>
  <si>
    <t>Traffic movement causing harm or damage during casting, erection and bracing</t>
  </si>
  <si>
    <t>Damage injury from rotation of panels during placement</t>
  </si>
  <si>
    <t xml:space="preserve">The design for pre-cast or tilt up panels must be verified for compliance with AS 3850 by a qualified Engineer. 
Drawings for the erection of the panels must include details on how the panels are to be placed and secured into position. 
Information to be shown on these drawings includes:
 • Date and issue number of the drawing.
 • Project location. 
• Position of brace connection points on the panel and the ground. 
• Brace specifications and/or required capacities.
 • Leveling pad details. 
• Relative locations of panels. 
• Details for brace footings including dimensions, location, anchor type, and concrete strength at time of erection. 
• Details on knee and lateral bracing (if applicable)
Tilt-Up and Pre-cast COP </t>
  </si>
  <si>
    <t>TMP to be developed and site notice s issued at pre-start
Casting
An exclusion zone - relative to work area around casting beds must be implemented.This provides room for the delivery and placement of reo and concrete, including curing requirements. 
Erection
An exclusion zone equal to at least 1.3 times the height of the panel to be implemented around all sides of the panels. Where panels are erected on suspended surfaces, exclusion zones must be relative to the height of the panel
Site notice to be issued
Bracing
After erection of panels and installation of bracing, an implemented on the braced side of the panels. 
The zone must be of sufficient size to prevent contact with operating Plant.
Where practicable, consideration must be given to implementing an exclusion zone on the non-braced side of panels, to mitigate contact of Plant with the structure</t>
  </si>
  <si>
    <t>At least 10 days prior to the casting of any panels, WorkSafe WA must be notified in writing of the event. 
A copy of the WorkSafe WA approval must be supplied to the contractor.
The approved form must be held on site for the duration of the panel manufacturing period.</t>
  </si>
  <si>
    <t>Lifting and installing panels</t>
  </si>
  <si>
    <t>Ticketed Riggers to erect and install
Barricading and warning signage to be in place
The distance from the auxiliary winch rope lifting point to the end of the panel is not to  exceed 1/4 of the panel length.
The included angle between the main hoist rope and auxiliary hoist rope is not to exceed 45  degrees.
Panels to be rotated so that the panel is suspended in its rotated position by the main winch  (if one Crane used), or the larger capacity Crane (if two Cranes are used).
Panel to be adequately reinforced to withstand the lifting stresses.
If the conditions above cannot be complied with an Engineer must verify the minimum required capacity of the hoist ropes</t>
  </si>
  <si>
    <t>The type of fall from height protection or falling objects protection to be implemented during the work activity will be determined by assessing the risk of the work activity to be completed. Work activity at height is managed using any or all of, but not limited to:
Installation of proprietary edge protection and / or scaffolding. 
Where required, wrapping edge protection with shade cloth to prevent objects from falling through handrails, etc. 
Use of Elevated Working Platforms (EWP) – e.g. Boom or Scissor Lifts. 
Use of Personnel Protective Equipment (PPE) – e.g. harnesses, static lines. 
Ensuring that working surfaces are slip free. 
Ensuring that access / egress locations are suited to the work activity and are free of obstructions. 
Ensuring protection / covering of surface penetrations / holes</t>
  </si>
  <si>
    <t xml:space="preserve"> Panels should be suspended with their face as near to vertical as practicable.
Braces, whenever possible should be attached to the concrete panel prior to lifting.
The bottom edges of panels should be horizontal.
Lifting clutch release lines to be fitted so that the clutches can be disengaged without the need for workers to climb on top of the panel.
Dowel pins to be fitted into the bottom edge of the panels or into the footings prior to lowering. 
Crane supports are to be maintained until all braces have been installed and effectively secured to the panel and footings.</t>
  </si>
  <si>
    <t xml:space="preserve">Use of Telehandler to move and place culverts and steelwork </t>
  </si>
  <si>
    <t>Civil Works (Form Work, Concreting)</t>
  </si>
  <si>
    <t>8.0</t>
  </si>
  <si>
    <t>Steelworks and Tilt up panel construction added</t>
  </si>
  <si>
    <t>Painting On Site</t>
  </si>
  <si>
    <t>Fluid under pressure</t>
  </si>
  <si>
    <t>BIS-SWMS-019 – Painting on site</t>
  </si>
  <si>
    <t xml:space="preserve">201074-SE-PLN-001 Collie Battery Energy Storage Project Health,
 Safety and Environment Plan
WHS-SWP-004 Working at Heights;
SYN-PRC-HAS-0010 Safe Work at Height Procedure
</t>
  </si>
  <si>
    <t>201074-SE-PLN-001 Collie Battery Energy Storage Project Health, Safety and Environment Plan
WHS-SWP-004 Working at Heights;
SYN-PRC-HAS-0010 Safe Work at Height Procedure</t>
  </si>
  <si>
    <t>Damage to reputation</t>
  </si>
  <si>
    <t>Project team and relevant subcontractor must discuss and agree on, but not limited to: 
• The location of casting beds (tilt up panels) relative to the erection location for the panels.
• The travel paths for concrete trucks (tilt up panels), semi-trailers (pre-cast panels), mobile cranes (erection), EWP’s (bracing inserts, grouting, etc.). 
• The required ground / engineered surface conditions for the placement of panels. 
• The location of any services (above or below ground) which may impact or be impacted by the activity. 
• Any other requirements related to the work activity or required risk controls.
Supervisor to have completed Tilt-Up panel Supervisor training
TILT UP CONSTRUCTION FOR SUPERVISORS
Course Code ATM011A
Workers to have Tilt-Up panel training
CPCCCM1016A Identify requirements for Identify requirements for 
safe tilt-up work
51203 Course to Contribute to Safe Tilt-up Construction;
51629 Course in Contribute to Safe Tilt-Up Construction;
CPCCCM1007A Carry out tilt-up work safely; or
CPCCCM2011A Carry out tilt up work safely
Site inspection to be carried out for panel erection works by contractor and site manager prior to works starting. 
Laydown plan developed and any hazards removed.</t>
  </si>
  <si>
    <t>Air pollution affecting the health of flora / fauna and people (exposure injuries);
Complaints on excessive noise, vibration and pollution;
Legal non-compliance</t>
  </si>
  <si>
    <t xml:space="preserve">Injury;
Damage to plant
</t>
  </si>
  <si>
    <t xml:space="preserve">Failed lift, 
Falling load/ equipment rollover,
Incorrect lifting equipment/techniques, Swinging loads, collision with other plant/equipment
Incompetent/unlicensed operators, dogmen or riggers.
</t>
  </si>
  <si>
    <t xml:space="preserve">Injury,
Damage to plant and infrastructures.
</t>
  </si>
  <si>
    <t>Hydrocarbon release to environment</t>
  </si>
  <si>
    <t xml:space="preserve">Failed lift, 
Falling load/ equipment rollover,
Incorrect lifting equipment/techniques, Swinging loads, collision with other plant/equipment
Incompetent/unlicensed operators, dogmen or riggers.
</t>
  </si>
  <si>
    <t xml:space="preserve">Musculoskeletal injury - strains, sprains
Cuts/Lacerations
Awkward egress In case of medical emergency
</t>
  </si>
  <si>
    <t xml:space="preserve">Penetration covers not adequate to take loads imposed
</t>
  </si>
  <si>
    <t>Hydrocarbon spills</t>
  </si>
  <si>
    <t>201074-SE-PLN-001 Collie Battery Energy Storage Project Health, Safety and Environment Plan
C2761-WHS-MP-001 WHS Management Plan
SWMS-201074-SE-060 Fuel Trailer Refuelling
SCEE-BS-HS-WIN-0021 Hazardous Materials Handling and Storage</t>
  </si>
  <si>
    <t>Hydrocarbon spill from mobile plant refuelling operations (including crane, telehandler, earthmoving equipment) entering environment and/or Collie River</t>
  </si>
  <si>
    <t>Ensure spill tray/mat is present whilst refuelling plant and equipment
Ensure only authorised personnel refuel plant
Ensure refuelling presonnel have read and signed onto SWMS-201074-SE-060 Fuel Trailer Refuelling
Ensure any spills are controlled, contained and cleaned up promptly
All spills, however small must be reported to the relevant environmental department on site</t>
  </si>
  <si>
    <t>Refuelling of mobile plant/equipment</t>
  </si>
  <si>
    <t xml:space="preserve">Excavation Permit;
Barricading and signage;
Excavations to be closed as soon as possible;
Check stability of buildings, roads or structures that may be affected by the excavation before starting work;
Do not place loads near edge of the excavations where there is a potential of load falling into excavation;
Barricade to be set back 500mm from edge of trench;
Stock pile soil minimum 1m away from side of trench;
Redesign alignment to move away from fence line; 
If personnel are required to enter excavation:
- Excavation planned to be &lt; 1.5m where possible;
- No tools/equipment left unattended within 1m of excavation edge where is risk of falling onto people below;
- Examination of excavation integrity by a competent person before entry;
- Any excavation that is over 1.5m must have either shoring, battering of the side of the trenches or/and trench walls stepped down;
SWMS JHA Take 5 </t>
  </si>
  <si>
    <t>Injury to personnel and equipment damage by falling into excavations
Collapse of trench, falling plant or personnel
Damage to nearby fences / structures
Collapse of road</t>
  </si>
  <si>
    <t xml:space="preserve">Load shifting during transport
causing damage to equipment, other vehicles, surrounding property, persons
</t>
  </si>
  <si>
    <t xml:space="preserve">Injury;
Damage to plant and infrastructures
</t>
  </si>
  <si>
    <t xml:space="preserve">Exclusion zones erected - Hard barricading with warning signs,  only those involved in the task are to remain in the area;
All cranes to be inspected for compliance before being sent to site;
Annual Inspections / Crane Safe Servicing Inspections;
Crane must be registered with WorkSafe;
Complete Prelift Checklist for each crane setup;
Plant premobilisation check;
Plant risk assessment;
Daily plant prestart checks;
SWMS/ JSA
</t>
  </si>
  <si>
    <t>Only qualified and trained personnel to use hot work apparatus;
Check equipment before use;
Exclusion zone, barricading, welding screens;
JHA, Take 5;
Welder to wear welding helmet, and welding gloves, safety glasses with side shields spotter/fire watch;</t>
  </si>
  <si>
    <t xml:space="preserve">Contact with live power sources resulting in electrocution, electric shock, arc flash or burns
Damage to service / network outages
</t>
  </si>
  <si>
    <t xml:space="preserve">Contact with underground utility (e.g. HP water, electricity)
Damage to utility / equipment 
Injury or fatality
Schedule delays from redesign
</t>
  </si>
  <si>
    <t xml:space="preserve">Tree damage, death or destabilisation
</t>
  </si>
  <si>
    <t xml:space="preserve">Injury,
Damage to plant and infrastructures.
</t>
  </si>
  <si>
    <t xml:space="preserve">Injury;
Death; 
Damage to plant
</t>
  </si>
  <si>
    <t xml:space="preserve">Sharp edges
</t>
  </si>
  <si>
    <t xml:space="preserve">cuts/lacerations
Wind borne dust and debris blown from culvert into eyes
</t>
  </si>
  <si>
    <t>Set Up Crane/ Jack And Skate
gears</t>
  </si>
  <si>
    <t>Transformer Skating</t>
  </si>
  <si>
    <t>Injury to personnel</t>
  </si>
  <si>
    <t>Crush injury / line of fire</t>
  </si>
  <si>
    <t>Hydraulic hose failure</t>
  </si>
  <si>
    <t>Working on top of transformer</t>
  </si>
  <si>
    <t>Setup Vacuum Plant, Oil
Treatment Plant And
Generator</t>
  </si>
  <si>
    <t>Electric Shock To
Personnel</t>
  </si>
  <si>
    <t>Running Of Plant For Vacuum
Fill.</t>
  </si>
  <si>
    <t>Oil Spillage</t>
  </si>
  <si>
    <t>Oil splash</t>
  </si>
  <si>
    <t>Stop Plant And Disconnect
Generator</t>
  </si>
  <si>
    <t>Touch Up Painting</t>
  </si>
  <si>
    <t>Demobilisation from site</t>
  </si>
  <si>
    <t>Eye Injury
Environmental impact from chemical spill</t>
  </si>
  <si>
    <t>Paint Splashed in Face
Paint spill to ground</t>
  </si>
  <si>
    <t xml:space="preserve">Spread of weeds, seeds
Damage to environment caused by cross contamination
</t>
  </si>
  <si>
    <t>Exposure to biological hazard (illness / disease)
Environmental damage caused by chemical spills</t>
  </si>
  <si>
    <t>Rollover /
Struck by plant falling from ramps
Damage to environment due to hydrocarbon or chemical spills</t>
  </si>
  <si>
    <t xml:space="preserve">
Dedicated unloading area
SWMS JHA Take 5
ROPS and FOPS where required
Heavy duty rated loading ramps
Exclusion zone large enough for the risk during loading / unloading. Use cones / barricading to prevent access
Use spotter during loading / unloading
Ensure tracks aligned with ramp
Operator seatbelt/harness for plant that is not remote controlled
Extra Spotter(s) where required in restricted areas
Spill kits available
CCCC procedures to be followed if hydrocarbon or chemical spill occurs</t>
  </si>
  <si>
    <t>Injury;
Damage to plant and infrastructure
Damage to environment due to hydrocarbon or chemical spills</t>
  </si>
  <si>
    <t>Injury;
Damage to environment due to hydrocarbon or chemical spills</t>
  </si>
  <si>
    <t>Wear fall arrest system and 100% hook up at all times (boom type EWP)
Ensure EWP is on firm level ground;
Periodical EWP maintenance checks to verify operation of safety cutouts
Annual Inspection of machine
Personnel to possess HRWL-EWP when using boom type EWP where height of EWP exceeds 11 metres;
Verification of competency for operator; 
EWP premobilisation check prior to mobilisation;
Ensure EWP is used in accordance with manufacturer's specifications and log books are available;
Conduct daily prestart on EWP;
Fall arrest equipment to be inspected before use and inspected/tagged quarterly;
Working at Heights Equipment Register;
Working at heights permit;
Use spotter who holds HRWL-EWP - one spotter per machine;
SWMS/ JSA;
Site Emergency Response Team to be notified of workers working at height
Underground Services and Infrastructure assesssed to ensure that they do not compromise the stability of the EWP.
Approved working at heights rescue plan in place ;
Wear and carry appropriate PPE 
Spill kits available
CCCC procedures to be followed if hydrocarbon or chemical spill occurs</t>
  </si>
  <si>
    <t>Injury to eye or skin cuts &amp; abrasions
Damage to flora/fauna natural habitats</t>
  </si>
  <si>
    <t>Injuries caused by vibration &amp; manual handling
Distress to fauna caused by vibration</t>
  </si>
  <si>
    <t xml:space="preserve">Rotate tasks;
Vibration resistant gloves;
Scheduled maintenance &amp; inspection of tooling;
Manual handling technique awareness;
Avoid excessive or unneccessary operations
JHA Take 5 </t>
  </si>
  <si>
    <t>Dust &amp; Noise
Metallic grinding shards
Metal offcuts
Discarded electrodes
Discarded cutting discs</t>
  </si>
  <si>
    <t>Injury
Environmental contamination caused by hot work processes</t>
  </si>
  <si>
    <t xml:space="preserve">
Damage to flora / fauna
Destruction of flora/fauna habitats
</t>
  </si>
  <si>
    <t>Contact Principal local authorities / qualified competent fauna handler to remove injured fauna;
Inspect trenches/ excavations for trapped fauna prior to starting work; 
Where excavations open out of hours Fauna ramps every 15 meters;
Backfill as soon as practicable; 
Any fauna sightings to be added to the SCEE Fauna Interaction Register and reported to Synergy SHEQ team.
Project to report any injury caused to fauna to Synergy SHEQ team;</t>
  </si>
  <si>
    <t>Crane rollover due to unsuitable operation pad
Equipment failure during operation
Personnel and / or other plant struck by mobile plant
Battery dropped while unloading resulting in electrolyte / coolant discharge to environment
Battery fire whilst on transport or when landed</t>
  </si>
  <si>
    <t xml:space="preserve">Slips / Trips / Rolled Ankles due to open conduit box outs in battery pads
Fauna entrapment in box outs
Interaction with entrapped fauna
</t>
  </si>
  <si>
    <t>Injury;
Damage to plant
Damage to personnel / flora / fauna by ingestion of toxic gases (smoke)</t>
  </si>
  <si>
    <t>Environmental risk
Delays
Equipment damage
Environmental impact</t>
  </si>
  <si>
    <t>Injury;
Environmental impact</t>
  </si>
  <si>
    <r>
      <rPr>
        <b/>
        <u/>
        <sz val="12"/>
        <rFont val="Calibri"/>
        <family val="2"/>
        <scheme val="minor"/>
      </rPr>
      <t xml:space="preserve">Administrative </t>
    </r>
    <r>
      <rPr>
        <sz val="12"/>
        <rFont val="Calibri"/>
        <family val="2"/>
        <scheme val="minor"/>
      </rPr>
      <t xml:space="preserve">
Training in safe working procedure on concrete pumping; 
Provide supervision by competent person;
Correct position and set up of boom pump. Prior to Boom Pump set up an assessment of Infrastructure and underground sevices required to ensure that they do not compromise the stability of the boom pump 
Clear communication to be maintained between truck driver, concreter or pump operator;
During cleaning, remove all reducers and the rubber hose from the delivery line;
Regular maintenance and inspection of equipment;
Follow the concrete pumps manufacturer’s guidelines
Always clean up concrete splashes as sson as possible
Report all chemical spills to the relevant persons</t>
    </r>
  </si>
  <si>
    <t>Injury
Fauna distress</t>
  </si>
  <si>
    <t>Injury; 
Irritation 
Environmental impact</t>
  </si>
  <si>
    <t>Injury; 
Irritation to respiratory tract
Environmental impact</t>
  </si>
  <si>
    <r>
      <rPr>
        <b/>
        <u/>
        <sz val="12"/>
        <rFont val="Calibri"/>
        <family val="2"/>
      </rPr>
      <t xml:space="preserve">Substitution </t>
    </r>
    <r>
      <rPr>
        <sz val="12"/>
        <rFont val="Calibri"/>
        <family val="2"/>
      </rPr>
      <t xml:space="preserve">
Use mechanical aids and additional manpower for heavy grinding tasks
</t>
    </r>
    <r>
      <rPr>
        <b/>
        <u/>
        <sz val="12"/>
        <rFont val="Calibri"/>
        <family val="2"/>
      </rPr>
      <t xml:space="preserve">Administrative </t>
    </r>
    <r>
      <rPr>
        <sz val="12"/>
        <rFont val="Calibri"/>
        <family val="2"/>
      </rPr>
      <t xml:space="preserve">
Employ correct manual handling techniques at all times;
</t>
    </r>
    <r>
      <rPr>
        <b/>
        <u/>
        <sz val="12"/>
        <rFont val="Calibri"/>
        <family val="2"/>
      </rPr>
      <t xml:space="preserve">Isolation </t>
    </r>
    <r>
      <rPr>
        <sz val="12"/>
        <rFont val="Calibri"/>
        <family val="2"/>
      </rPr>
      <t xml:space="preserve">
Ensure concrete dust is managed to be ALARP to minimise personal and environmental impact
Clear and accessible work area allowing for safe movement of people, equipment and materials;
Raise awareness at site induction and toolbox meeting;
Take 5
</t>
    </r>
    <r>
      <rPr>
        <b/>
        <u/>
        <sz val="12"/>
        <rFont val="Calibri"/>
        <family val="2"/>
      </rPr>
      <t>PPE</t>
    </r>
    <r>
      <rPr>
        <sz val="12"/>
        <rFont val="Calibri"/>
        <family val="2"/>
      </rPr>
      <t xml:space="preserve">
Wear appropriate P2 classification respirator, gloves and double eye protection along with normal site PPE when performing grinding task</t>
    </r>
  </si>
  <si>
    <t>Injury
Environmental impact caused by discarded metal offcuts and cutting discs</t>
  </si>
  <si>
    <r>
      <rPr>
        <b/>
        <u/>
        <sz val="12"/>
        <rFont val="Calibri"/>
        <family val="2"/>
        <scheme val="minor"/>
      </rPr>
      <t>Substitution</t>
    </r>
    <r>
      <rPr>
        <sz val="12"/>
        <rFont val="Calibri"/>
        <family val="2"/>
        <scheme val="minor"/>
      </rPr>
      <t xml:space="preserve">
Use battery operated/cordless grinder;
Cutting disc thinner then 1.5mm must not be used;
Isolation
Shielding of grinding operations;
All cutting work must not be conducted near any ignition sources;
</t>
    </r>
    <r>
      <rPr>
        <b/>
        <u/>
        <sz val="12"/>
        <rFont val="Calibri"/>
        <family val="2"/>
        <scheme val="minor"/>
      </rPr>
      <t>Isolation</t>
    </r>
    <r>
      <rPr>
        <sz val="12"/>
        <rFont val="Calibri"/>
        <family val="2"/>
        <scheme val="minor"/>
      </rPr>
      <t xml:space="preserve">
Ensure all offcuts and discarded consumables are collected and disposed of correctly
</t>
    </r>
    <r>
      <rPr>
        <b/>
        <u/>
        <sz val="12"/>
        <rFont val="Calibri"/>
        <family val="2"/>
        <scheme val="minor"/>
      </rPr>
      <t>Administration</t>
    </r>
    <r>
      <rPr>
        <sz val="12"/>
        <rFont val="Calibri"/>
        <family val="2"/>
        <scheme val="minor"/>
      </rPr>
      <t xml:space="preserve">
Hot work permit;
Tool handle must be attached;
Use of fire spotter if required with the provision of firefighting equipment i.e. 9KG extinguisher;
Assess wind conditions;
Check equipment before use
</t>
    </r>
    <r>
      <rPr>
        <b/>
        <u/>
        <sz val="12"/>
        <rFont val="Calibri"/>
        <family val="2"/>
        <scheme val="minor"/>
      </rPr>
      <t>PPE</t>
    </r>
    <r>
      <rPr>
        <sz val="12"/>
        <rFont val="Calibri"/>
        <family val="2"/>
        <scheme val="minor"/>
      </rPr>
      <t xml:space="preserve">
Double eye protection (glasses and face shield);
Wear approved gloves</t>
    </r>
  </si>
  <si>
    <t xml:space="preserve">Manual handling: moving/ install of tanks/ drums
Availability of Mechanical Lifting equipment
Untrained / unskilled personnel
Poor install/set up resulting in trip hazards and/or dropped objects
Damage to natural flora/fauna habitats
Environmental impact caused by unintended  hydrocarbon/chemical release
</t>
  </si>
  <si>
    <t xml:space="preserve">Personnel, other workers or flora/fauna  nearby in the workspace exposed to hazardous chemicals such as volatile vapours, fumes, airborne hazard particulates  
Personnel exposed to hot motors, exposed flames, flashback, hot fluids likely to cause burns or scalds. 
High ambient temperature work environments </t>
  </si>
  <si>
    <r>
      <rPr>
        <b/>
        <u/>
        <sz val="12"/>
        <rFont val="Calibri"/>
        <family val="2"/>
        <scheme val="minor"/>
      </rPr>
      <t>Isolation</t>
    </r>
    <r>
      <rPr>
        <sz val="12"/>
        <rFont val="Calibri"/>
        <family val="2"/>
        <scheme val="minor"/>
      </rPr>
      <t xml:space="preserve">
Establish exclusion zone where formwork is to be erected or dismantled;
Formwork props must not be removed prior to hook up of formwork where required
</t>
    </r>
    <r>
      <rPr>
        <b/>
        <u/>
        <sz val="12"/>
        <rFont val="Calibri"/>
        <family val="2"/>
        <scheme val="minor"/>
      </rPr>
      <t>Engineering</t>
    </r>
    <r>
      <rPr>
        <sz val="12"/>
        <rFont val="Calibri"/>
        <family val="2"/>
        <scheme val="minor"/>
      </rPr>
      <t xml:space="preserve">
Where mechanical aid (crane) needed to remove formwork pans, adhere to controls listed in </t>
    </r>
    <r>
      <rPr>
        <sz val="12"/>
        <color rgb="FFFF0000"/>
        <rFont val="Calibri"/>
        <family val="2"/>
        <scheme val="minor"/>
      </rPr>
      <t>S</t>
    </r>
    <r>
      <rPr>
        <b/>
        <i/>
        <sz val="12"/>
        <color rgb="FFFF0000"/>
        <rFont val="Calibri"/>
        <family val="2"/>
        <scheme val="minor"/>
      </rPr>
      <t>ection 11: Cranage &amp; Rigging</t>
    </r>
    <r>
      <rPr>
        <b/>
        <i/>
        <sz val="12"/>
        <rFont val="Calibri"/>
        <family val="2"/>
        <scheme val="minor"/>
      </rPr>
      <t xml:space="preserve">
</t>
    </r>
    <r>
      <rPr>
        <b/>
        <u/>
        <sz val="12"/>
        <rFont val="Calibri"/>
        <family val="2"/>
        <scheme val="minor"/>
      </rPr>
      <t>Administrative</t>
    </r>
    <r>
      <rPr>
        <sz val="12"/>
        <rFont val="Calibri"/>
        <family val="2"/>
        <scheme val="minor"/>
      </rPr>
      <t xml:space="preserve">
Formwork to be designed &amp; certified by Formwork Designer;
Formwork to be inspected by Project Engineer before the formwork is loaded, after loading and after repairs to formwork are made;
Erection and stripping to be carried out by competent personnel;
Erection and dismantling to be systematically carried out in accordance with manufacturer's or designer's instructions</t>
    </r>
  </si>
  <si>
    <t>Fall from height
Fauna interaction / trapped fauna</t>
  </si>
  <si>
    <t xml:space="preserve">fall into culvert resulting in injury
Fauna distress
Injury to personel caused by trapped fauna
</t>
  </si>
  <si>
    <t>Barricade / exclusion of personnel from proximity to culvert edge
Signage
Culverts inspected for fauna before entry
Ensure culverts have adequate fauna escape routes
Use of dedicated crossing points with engineered solution to cross culverts
Dedicated process for entry to, and egress from, culverts
JHA, Take 5
Good housekeeping practices, removal of equipment and materials not required out of the culvert area
Star Inspections</t>
  </si>
  <si>
    <t xml:space="preserve">Hand tool / PVC pipe cement usage while assembling conduit
Open conduit ends
</t>
  </si>
  <si>
    <t>Cuts / Abrasions
Skin irritation
Environmental concerns
Muscle strain from repetetive bending / unbending
Environmental impact from spilt pipe cement
Fauna becoming entrapped in open conduit runs</t>
  </si>
  <si>
    <t xml:space="preserve">Correct PPE to be worn when cutting conduit - Cut 5 gloves
Correct gloves as per SDS when using PVC pipe cement
Ensure absorbent mat is under conduit to collect spills / drips when joining conduit with PVC pipe cement
Ensure empty PVC pipe cement containers are disposed of correctly
Pre task stretches and regular breaks while assembling conduit
Conduit ends to be covered to prevent fauna entrapment
</t>
  </si>
  <si>
    <t xml:space="preserve">large, heavy cables with low flexibility
Sharp edges
Fauna present in electrical installations
</t>
  </si>
  <si>
    <t>musculoskeletal injury - strain
cuts/lacerations
Injury caused by contact with fauna</t>
  </si>
  <si>
    <t xml:space="preserve">
Team lifts
Pre-task lift assessment
Good manual handling technique, task stretching/warm up
JHA, Take 5
Good housekeeping practices, removal of equipment and materials not required out of the work area prior to installing equipment
No open bladed knives, use of specialist cable stripping tools
Star Inspections
Inspect installations for fauna before task commencement</t>
  </si>
  <si>
    <t xml:space="preserve">Awkward, restricted access / egress
Fauna present in electrical installations
</t>
  </si>
  <si>
    <t xml:space="preserve">Footings condition to be assessed as suitable prior to entry
Access to RMU footing to be provided via ramp and fixed ladder
Personnel in footings to wear lifting harness for retrieval in case of medical emergency
Personnel rescue via inertia reel / rescue reel plus crane in vicinity to assist if needed
Spotter to be present at all times personnel are working in footings
Inspect installations for fauna before task commencement
 </t>
  </si>
  <si>
    <t xml:space="preserve">201074-SE-PLN-001 Collie Battery Energy Storage Project Health, Safety and Environment Plan
CBESS Project Short Term Worker and Visitor Procedure
</t>
  </si>
  <si>
    <t>Scaffold collapse
Fauna present in scaffold tubes and joints</t>
  </si>
  <si>
    <t>Drilled in anchors, whether expanding or chemical types that are subject to tensile loads shall only be used where it is not practicable to secure or tie the scaffold in any other way. An assessment of the material to which the drilled-in anchors are supplied shall confirm their suitability for the application.
Scaffold tubes and joints to be inspected for fauna before use
All platforms shall be capable of supporting their design loads. 
Platforms to be closely decked such that a gap between individual decking components in a bay is not greater than 10mm.
Steel fixing wire shall not be used to secure planks.
Where materials are stored on a working platform, a clear and unobstructed access of not less than 450mm shall be maintained.
The minimum unobstructed access of any working bay shall not be less than 450mm, regardless of the shape.
Edge protection shall be provided at the open ends and sides of all platforms, landings and along temporary stairways from which a person or object could fall a distance exceeding 2m.
Guard rails shall be set at a height of not less than 900mm above the platform and no greater than 100mm outside the edge of the platform
Toe boards shall not extend less than 150mm above the working platform surface.
Edge protection shall be comprised of one of the following;
Guard rails, mid rails and toe boards / Guard rail panels / Guard rail and in fill panels
The clear width of an access platform shall not be less than;
450mm for persons and hand tools only.
675mm for persons and materials
900mm for emergency access.
Safe Work method statements for trades utilising the scaffold to access their activity are to nominate that no scaffold is to be altered or erected unless by it is completed by a certified scaffolder with applicable training for the task and with permission given from HALLSTON Management
Regular inspections to be completed by HALLSTON foreman and Site OHSE Consultative process
Access openings and stairways shall be free of sharp edges and points that could cause injury
Incomplete scaffolds are to display appropriate signage and have measures erected or in place that will stop unauthorised use.
Scaffold and handrails not to be removed without approval
Handrails, midrails, kickboards to be in place
Ladders to be inspected regularly for defects and clearly labelled for industrial use
HaAll scaffolds where item and/or object can fall 4m or more to be erected by licensed scaffolders. Scaffold to be installed as per reviewed drawings and modified and maintained in a safe manner
Scaffold to be adequately tied or racked as per engineers design
Scaffold to be set on firm footing and protected from plant movements.
Regular inspections and sign off required
Incomplete scaffolds are to display appropriate signage
Loading bays to be signposted with the engineered Safe Working Loads and is not to be exceeded.</t>
  </si>
  <si>
    <t>Contact with hazardous materials
Release of hazardous materials</t>
  </si>
  <si>
    <t>Occupational asthma, skin sensitisation, respiratory disease, cancer
Environmental impact from spilt chemicals</t>
  </si>
  <si>
    <t>Personal injury
Environmental impact</t>
  </si>
  <si>
    <t xml:space="preserve">Segregation and labelling of controlled waste;
Disposal of waste using licenced controlled waste contractor
Ensure personnel are trained on waste disposal procedures </t>
  </si>
  <si>
    <t xml:space="preserve">Spill kit, on plant where practicable;
Regular maintenance of plant;
Plant premobilisation check prior to use on site;
Plant risk assessment;
Daily prestart check of plant;
Should a hydraulic leak develop, stop using the plant as soon as safe to do so and remove from service;
Use of absorbent pads/sausages if required; with personnel trained in their use.
Ensure proper disposal of contaminated cleanup materials.
</t>
  </si>
  <si>
    <r>
      <rPr>
        <b/>
        <u/>
        <sz val="12"/>
        <rFont val="Calibri"/>
        <family val="2"/>
        <scheme val="minor"/>
      </rPr>
      <t xml:space="preserve">Elimination:
</t>
    </r>
    <r>
      <rPr>
        <sz val="12"/>
        <rFont val="Calibri"/>
        <family val="2"/>
        <scheme val="minor"/>
      </rPr>
      <t xml:space="preserve">Ensure vibratory tasks are not carried out excessivley or unneccesarily
Ensure tasks are performed only within the designated working hours
Inspect work areas for fauna before work commences
Contact the responsible person if fauna is found to be entrapped and take appropriate removal actions 
</t>
    </r>
    <r>
      <rPr>
        <b/>
        <u/>
        <sz val="12"/>
        <rFont val="Calibri"/>
        <family val="2"/>
        <scheme val="minor"/>
      </rPr>
      <t xml:space="preserve">Engineering:
</t>
    </r>
    <r>
      <rPr>
        <sz val="12"/>
        <rFont val="Calibri"/>
        <family val="2"/>
        <scheme val="minor"/>
      </rPr>
      <t>Use modern equipment with vibration-reducing features, such as vibration-resistant handles.</t>
    </r>
    <r>
      <rPr>
        <b/>
        <u/>
        <sz val="12"/>
        <rFont val="Calibri"/>
        <family val="2"/>
        <scheme val="minor"/>
      </rPr>
      <t xml:space="preserve">
PPE:
</t>
    </r>
    <r>
      <rPr>
        <sz val="12"/>
        <rFont val="Calibri"/>
        <family val="2"/>
        <scheme val="minor"/>
      </rPr>
      <t>Ensure required PPE is worn at all times.</t>
    </r>
  </si>
  <si>
    <r>
      <rPr>
        <b/>
        <u/>
        <sz val="12"/>
        <rFont val="Calibri"/>
        <family val="2"/>
        <scheme val="minor"/>
      </rPr>
      <t xml:space="preserve">Elimination:
</t>
    </r>
    <r>
      <rPr>
        <sz val="12"/>
        <rFont val="Calibri"/>
        <family val="2"/>
        <scheme val="minor"/>
      </rPr>
      <t xml:space="preserve">Ensure vibratory tasks are not carried out excessivley or unneccesarily
Ensure tasks are performed only within the designated working hours
</t>
    </r>
    <r>
      <rPr>
        <b/>
        <u/>
        <sz val="12"/>
        <rFont val="Calibri"/>
        <family val="2"/>
        <scheme val="minor"/>
      </rPr>
      <t xml:space="preserve">Engineering:
</t>
    </r>
    <r>
      <rPr>
        <sz val="12"/>
        <rFont val="Calibri"/>
        <family val="2"/>
        <scheme val="minor"/>
      </rPr>
      <t>Use modern equipment with vibration-reducing features, such as vibration-resistant handles.</t>
    </r>
    <r>
      <rPr>
        <b/>
        <u/>
        <sz val="12"/>
        <rFont val="Calibri"/>
        <family val="2"/>
        <scheme val="minor"/>
      </rPr>
      <t xml:space="preserve">
PPE:
</t>
    </r>
    <r>
      <rPr>
        <sz val="12"/>
        <rFont val="Calibri"/>
        <family val="2"/>
        <scheme val="minor"/>
      </rPr>
      <t>Ensure required PPE is worn at all times.</t>
    </r>
  </si>
  <si>
    <t>Check hoses for leaks prior to use.
Ensure all connections are secure and hoses are attached to respective jacks.
Spotters to observe movements to ensure all secure.
Ensure the spill kit is available, accessible, and its contents are checked.
Ensure personnel are trained in the use and disposal of spill kits and contaminated materials.
All equipment is to be rated to load capacities as indicated by engineers instructions.
Only essential staff to be present in work area.</t>
  </si>
  <si>
    <t>Adequate ventilation and other necessary safety precautions should be provided when using solvent based products, particularly in enclosed spaces
Wear safety goggles to protect eyes from splashing and overspray
Check SDS for respirator requirements, such as half face with organic cartridge:
Latex paint: No respiratory equipment if well ventilated, long pants/ sleeves or coveralls
Oil based: Air purifying half face mask with organic vapour cartridge, safety glasses, coveralls (Tyvek)
Isocyantate-containing: Supplied air, hooded Tyvek suit
Ensure spraying is not done upward, as this directs spray into breathing zone and face
Mix minimum quantity of paint necessary
Ensure flammable liquid containers are grounded during pouring
Ensure chemical impervious gumboots and protective clothing is worn
Ensure ground around work area is covered before using paint
Ensure waste paint and containers are disposed of correctly
Ensure spill kits are available to the work area, and workers are trained in their use</t>
  </si>
  <si>
    <r>
      <t xml:space="preserve">
Spray gun hoses are routed as straight as possible to avoid kinking
Any water condensation is drained from the compressed air system
Satisfactory pressure for the operation of the spray gun
Spray gun is held perpendicular to the surface area being sprayed at all times, with the air line held back away from the item
Work arranged to minimise exposure. Be aware of wind direction, avoid spraying into wind (rotate work – not operator)
Ensure system is set to reccomended operating pressure to avoid excessive overspray
Staggered work positions to avoid overspray of the operators
Spray gun pointed only at the work – never at yourself or another person
Spraying is not done in upward direction, as the directs spray into </t>
    </r>
    <r>
      <rPr>
        <sz val="12"/>
        <color theme="1"/>
        <rFont val="Calibri"/>
        <family val="2"/>
        <scheme val="minor"/>
      </rPr>
      <t>breathing zone and face
Dispose of waste paint and containers appropriately 
Ensure spill kits are available to the work area, and workers are trained in their use</t>
    </r>
  </si>
  <si>
    <r>
      <rPr>
        <b/>
        <u/>
        <sz val="12"/>
        <color theme="1"/>
        <rFont val="Calibri"/>
        <family val="2"/>
        <scheme val="minor"/>
      </rPr>
      <t>Isolation</t>
    </r>
    <r>
      <rPr>
        <sz val="12"/>
        <color theme="1"/>
        <rFont val="Calibri"/>
        <family val="2"/>
        <scheme val="minor"/>
      </rPr>
      <t xml:space="preserve">
Work area assigned by SCEE and Westforce Construction;
Concrete pump truck to be washed out at designated are at pour site;
Bunded area plastic lined set up for washout near to the pour site;
Site drainage to be set up in accordance with site environmental licence;
All sediment laden runoff to be captured runoff.
Conduct regular environmental inspections of the drainage areas.
</t>
    </r>
    <r>
      <rPr>
        <b/>
        <u/>
        <sz val="12"/>
        <color theme="1"/>
        <rFont val="Calibri"/>
        <family val="2"/>
        <scheme val="minor"/>
      </rPr>
      <t xml:space="preserve">Administrative
</t>
    </r>
    <r>
      <rPr>
        <sz val="12"/>
        <color theme="1"/>
        <rFont val="Calibri"/>
        <family val="2"/>
        <scheme val="minor"/>
      </rPr>
      <t xml:space="preserve">Excess concrete to be used as blinding and/or removed by Hanson to Gelorup quarry, to be recycled and reused for road base material. 
Environmental Management Plan
</t>
    </r>
  </si>
  <si>
    <r>
      <rPr>
        <b/>
        <u/>
        <sz val="12"/>
        <color theme="1"/>
        <rFont val="Calibri"/>
        <family val="2"/>
        <scheme val="minor"/>
      </rPr>
      <t>Engineering</t>
    </r>
    <r>
      <rPr>
        <sz val="12"/>
        <color theme="1"/>
        <rFont val="Calibri"/>
        <family val="2"/>
        <scheme val="minor"/>
      </rPr>
      <t xml:space="preserve">
Allow water to run before filling tanks. (Beware of Hot water from taps and hoses if not used for a period of time);
</t>
    </r>
    <r>
      <rPr>
        <b/>
        <u/>
        <sz val="12"/>
        <color theme="1"/>
        <rFont val="Calibri"/>
        <family val="2"/>
        <scheme val="minor"/>
      </rPr>
      <t>Administrative</t>
    </r>
    <r>
      <rPr>
        <sz val="12"/>
        <color theme="1"/>
        <rFont val="Calibri"/>
        <family val="2"/>
        <scheme val="minor"/>
      </rPr>
      <t xml:space="preserve">
Do not drink the water from hoses and tanks at the plant unless tested and deemed to be safe e.g. potable water;
Ensure residue admixture removed from line - Flush admixture hoses with water before demobilisation of plant
Ensure spill kits are available, and that personnel are trained in their use and the correct waste disposal procedures.
</t>
    </r>
    <r>
      <rPr>
        <b/>
        <u/>
        <sz val="12"/>
        <color theme="1"/>
        <rFont val="Calibri"/>
        <family val="2"/>
        <scheme val="minor"/>
      </rPr>
      <t>PPE</t>
    </r>
    <r>
      <rPr>
        <sz val="12"/>
        <color theme="1"/>
        <rFont val="Calibri"/>
        <family val="2"/>
        <scheme val="minor"/>
      </rPr>
      <t xml:space="preserve">
Gloves are to be worn whilst handling hoses</t>
    </r>
  </si>
  <si>
    <t>Formply covers to be fabricated to cover open box outs
Excavated areas to be checked for fauna before works commence
Good housekeeping practices, removal of equipment and materials not required out of the work area
Contact the responsible person if fauna is identified as being trapped and implement appropriate removal measures based on the situation.</t>
  </si>
  <si>
    <t xml:space="preserve">Traffic Management Plan to be followed
Regular checks on road conditions
Weather checks for future transport arrivals
Batteries to be checked for foreign fauna at ship loadout point
Consult with Synergy if any foreign flora or fauna is detected on shipments.
</t>
  </si>
  <si>
    <t>Transport rollover caused by uneven ground and / or soft ground
Battery Fire caused by transport rollover
Transport interaction with other plant and / or personnel
Biosecusirty breach (e.g. foreign flora or fauna present on battery)</t>
  </si>
  <si>
    <t>Service and maintain ablution facilities regularly
Pump out and remove waste via a licensed contractor
Install level alarms in black water tanks to prevent overflows
Ensure spill kit is kept on site and train personnel in their use
Dispose of waste according to local regulations
Secure hazardous chemicals in offices and ablution areas with bunds and tightly fitted lids during transport and storage</t>
  </si>
  <si>
    <t xml:space="preserve">
No load be lifted over any personnel;
Tag lines to be used on all lifts 
Exclusion zones erected - Hard barricading with warning signs to be in place, only those involved in the works to enter;
Laydown areas to be delineated with call up UHF Channel signs displayed at entry points
Ensure level, stable ground for plant set up - crane pad design in place and adhered to;
Experienced, competent, HRWL personnel to perform lifts;
'CN' class - Only nationally trained and accredited operators shall be authorised to use a Telehandler/IT Loader/Excavator with a jib attachment that is greater than 3 tonnes;
Dogger/ Rigger to inspect lifting gear prior to use and ensure load is within lifting capacity of the equipment, check load chart, ensure load is  secured correctly
All lifting equipment to be quarterly tagged and registered on Lifting Gear Register;
Lift study/plan above 75% of crane rated capacity;
Crane inspection and certificates;
Plant premobilisation check;
Plant risk assessment;
Daily plant prestart checks;
Complete Prelift Checklist for each crane setup;
Monitor wind conditions;
Spill kits available and personnel trained in their use
CCCC procedures to be followed if hydrocarbon or chemical spill occurs
SWMS/ JSA
CCCC procedures to be followed if hydrocarbon or chemical spill occurs
SWMS/ JSA</t>
  </si>
  <si>
    <t>Excavation Permit/inspection of area before task commencement
Only experienced persons in handling of the equipment to carry out high pressure water jetting operations
Water jet not to be pointed at workers
PPE - safety glasses, face shield, hearing protection, safety boots and gloves
Maintain minimum distance of 400mm between end of jet nozzle and subsoil or underground utilities 
Do not aim at underground utilities
Max. 1500 PSI in or around underground utilities
SWMS JHA Take 5
Check excavated areas for fauna before commencing work
If fauna is identified as being trapped, contact a responsible person to determine appropriate removal measures
Maintain good housekeeping practices</t>
  </si>
  <si>
    <t>Shielding/containment of grinding operations from other works
Screening of welding operations;
Clean up work area as you go
Hot work permit;
Only qualified personnel to use hot work apparatus;
JHA, Take 5;
Wear double eye protection when cutting and grinding;
Wear ear protection/muffs plugs and protective gloves
Dust suppression 
Use barriers around hot work and grinding areas 
Collect grinding shards, metal offcuts, and waste materials 
Provide designated bins for waste materials</t>
  </si>
  <si>
    <t xml:space="preserve">Hot Works Permit;
Maintain 10m exclusion zones from Hydrocarbon or flammable materials storage areas;
JHA Take 5;
Monitoring of DFES Fire Alerts;
Daily fire danger rating to be communicated by Supervisor at pre-starts;
Observe total fire bans unless exemption is granted and supported by risk assessment;
Fire protection equipment on mobile plant and vehicles (fire extinguishers and/or knapsacks);
Inspection &amp; servicing of fire extinguishers; 
Equipment inspected before use;
Conduct a pre-work fauna inspection 
Conduct a post-work inspection to ensure no smouldering materials
Clear vegetation around hot work zones
Ensure site has firebreaks </t>
  </si>
  <si>
    <t>Falling Objects</t>
  </si>
  <si>
    <t>Poor Access/Egress</t>
  </si>
  <si>
    <t xml:space="preserve">Injury to Person </t>
  </si>
  <si>
    <t>Install Edge Protection, Safety Mesh, insulation and roof cladding</t>
  </si>
  <si>
    <t>Cutting and Installation of Roof Cladding</t>
  </si>
  <si>
    <t>Incorrect Manual handling</t>
  </si>
  <si>
    <t>Incorrect selection and use of equipment</t>
  </si>
  <si>
    <t>Check equipment before and after use.  
Correct insulation with hand tools used for electrical works.
Current test and tag (electrical equipment).  Testing of RCD's everyday prior to usage.  
Competent operators.  Correct PPE and clothing to be worn.  Deadman switches.  Tag out protocol.  Lift indicators installed on cranes.</t>
  </si>
  <si>
    <t xml:space="preserve">Loss of control of loads, including loose / falling loads </t>
  </si>
  <si>
    <t xml:space="preserve">Loads to be checked once weight is taken.  
VOC process for riggers. 
 16mm Tag lines to be used to control loads at all times.  Lifts are to be planned prior to hoisting and a clear understanding between the Rigger / Dogman and Crane Driver maintained at all times.  Use nominate lifting points. No lifting over personnel, plant or vehicles. No one to get underneath a suspended load.
Steel loads to be double wrapped.
Refer to Method Statement for task. </t>
  </si>
  <si>
    <t>Injury to person/ hand injuries</t>
  </si>
  <si>
    <t xml:space="preserve">Access to roof shall be via EWP. Employees shall exit EWP basket on full meshed roof.
100% hook up shall be maintained when operating EWP, with spotters in place. 
Approved SWMS/Methodology shall be in place before works commence.
SCEE WAH permit &amp; rescue plan in place
HRWL-WP, VOC &amp; WAH Training
</t>
  </si>
  <si>
    <t>Mod 9</t>
  </si>
  <si>
    <t>9.0</t>
  </si>
  <si>
    <t>Installation of Roof Sheeting</t>
  </si>
  <si>
    <t>Arin Abrahams</t>
  </si>
  <si>
    <t>Working at Heights Training and competency assessment of all workers exposed to falls from height.  (WP-VOC &amp; WAH training)
All work at Height control measures are to maximise the use of fall restraint.  Fall Restraint / Arrest Systems to be utilised at all times where the potential to fall from height exists.  
These situations will be identified by supervision during pre-task methodologies and risk assessments.  Edge protection around roof, i.e. RHS Railing erected full perimeter.  AS 1657:1992 and fall restraint harness with a web loop or static line (dependent upon accessibility).  Anchored safety harness to be worn at all times in EWP's.  
If area is restricted, slow speeds to be adhered to, checking clearances prior to movement, trained and assessed spotter to be used in these areas.
SCEE WAH Permit shall be utilisied.
All WAH equipment shall be inspected and tagged as per quarter.
Fall restraint preferred method of hook up
Rescue Plan in place specific and detailed to include when in Suspension and when Stranded at height.
Personnel to remain in 100% hook up until they are within the roofs edge protection</t>
  </si>
  <si>
    <t xml:space="preserve">Exposed edges or penetrations to be protected.  
Small tools to be restrained at height using tool lanyards and small materials in buckets.
Area below EWP and roof installation shall be barricaded off to prevent access.
Complaince to SCEE's SEE (Secure/Encapsulate and Exclude requirments) 
Consider deflection of dropped objects when setting up drop zones.
Work crew to have to monitor wind speeds during the shift. </t>
  </si>
  <si>
    <t>Use of mechanical lifting equipment to eliminate manual handling where possible.  
Training of personnel on correct manual handling techniques. (SCEE manual handing training) 
Team lifts as required. 
Crane to be utilized for lifting structural and roof covering materials.
All materials to be secured to prevent them from being wind-blown.
Installed Roofing sheets to fully secured prior to the work team leaving the job site to prevent them being blown off the roof. (Screwed Off)</t>
  </si>
  <si>
    <t>Low</t>
  </si>
  <si>
    <t>Mobilising to and around Site</t>
  </si>
  <si>
    <t>Site Access-Entering The Site,
Moving Within The Site,
Moving To And From Work
Area.</t>
  </si>
  <si>
    <t>Road Blockage or
Damage to trailer and or equipment</t>
  </si>
  <si>
    <t>Damage to plant or
equipment
Injury to
personnel</t>
  </si>
  <si>
    <t>Trucks Entering Site</t>
  </si>
  <si>
    <t>Truck Movement and Parking on Site</t>
  </si>
  <si>
    <t>Trucks to enter under guidance of staff and in accordance with the delivery plan.
Supervisor to monitor traffic movements.
Follow SYNERGY/ SCEE's TMP on site</t>
  </si>
  <si>
    <t>Trucks to follow Main road permit and approved route details
Trucks to enter under guidance of staff and in accordance with the delivery plan.
Supervisor to monitor traffic movements.
Ensure trucks reverse beacons and warning sound is working and maintained.
Follow SYNERGY/ SCEE's TMP on site</t>
  </si>
  <si>
    <t>All delivery drivers to complete the appropriate inductions prior to arriving at site.
Semi trailers are to be piloted by staff into position.
Work area to be isolated and barricaded to prevent unauthorised access.
Spotter to be onsite to redirect traffic where necessary.
Constant radio communication to be maintained with the driver. 
Driver to remain clear of all structures and persons.
Follow SYNERGY/ SCEE's TMP on site</t>
  </si>
  <si>
    <t>Damage to plant or equipment
Injury to personnel</t>
  </si>
  <si>
    <t>Project Documentation and Overview</t>
  </si>
  <si>
    <t>Lack of information and/or Instruction
JHA  not completed</t>
  </si>
  <si>
    <t>Ensure JHA’ and/or SWMS s are completed, reviewed and signed off prior to conducting works.
Ensure all team members read and understand the JHA and Procedures for the task.
Attend SCEE's pre-start meeting daily. Pre-start meeting starts at 06:30 am</t>
  </si>
  <si>
    <t>Heat stress and
dehydration</t>
  </si>
  <si>
    <t>Weather Events - Working in direct sunlight</t>
  </si>
  <si>
    <t xml:space="preserve">
Use Suncreen / Sunhat if needed
Ensure adequate water supply
Monitor for heat related illness
Hydration tests as required
</t>
  </si>
  <si>
    <t>Manual handling Injuries
Repetitive strain Injuries
Muscular injury due to repetitive work</t>
  </si>
  <si>
    <t>Faulty Hiab
Faulty Rigging Equipment</t>
  </si>
  <si>
    <t xml:space="preserve">Damage to plant or
equipment
Injury to
personnel
</t>
  </si>
  <si>
    <t>Assembly Of Transformer</t>
  </si>
  <si>
    <t>Warm ups excercised before work commencement
Always use correct manual handling techniques when lifting.
Use of mechanical lifting devices and trolleys where possible.
Stability of load to be check prior to unloading /  removing of tie down straps, to ensure load has not shifted during transportation to site
Delivery driver to remove tie down straps.</t>
  </si>
  <si>
    <t>Pre-start to be completed on Franna/cranes, all faults to be reported
All lifting gear is to be inspected for damage or faults and correctly tagged.
Any lfting gear found to be damaged or faulty to be tagged out of service and reported
Load to be inspect prior to lift to ensure there are no sharp edges to damage or shear soft slings. 
Packing to be used to protect soft slings from sharp edges.
Maintain Safe working load at all times.</t>
  </si>
  <si>
    <t>Spill kit, on plant where practicable;
Regular maintenance of plant
Plant premobilisation check prior to use on site
Plant risk assessment
Daily prestart check of plant
Should a hydraulic leak develop, stop using the plant as soon as safe to do so and remove from service
Use of absorbent pads/sausages if required
Ensure personnel are trained in the use and disposal of spill kits and contaminated materials</t>
  </si>
  <si>
    <t>Equipment not connected correctly causing load to drop from height
Inappropriate set up
Failure of Equipment</t>
  </si>
  <si>
    <t>Equipment must be set up by appropriately experienced and competent persons.
Beams to be packed where necessary
All equipment is to be inspected prior to use and after use. 
Damaged equipment is to be removed immediately and tagged out of service
All equipment to be rated to load capacities as indicated by engineers instructions.
Use berk bars to line up beams parallel with Transformer.
Connect beams together as per manufactures guidelines.
Perform visual inspection of equipment prior to lift. 
Damaged equipment is to be removed immediately and tagged out of service
Site supervisor to check setup prior to lift.
Check for line of fire hazards</t>
  </si>
  <si>
    <t>Clear communication to be maintained
All non-essential personnel to be removed from work area.
Raise/lower all pods at the same rate and maintain constant visual watch.
Place stands under Transformer once raised.
Trailer to be locked out to ensure there is no movement during unload of transformer</t>
  </si>
  <si>
    <t>Falls From Height</t>
  </si>
  <si>
    <t>Personal Injury</t>
  </si>
  <si>
    <t>Use of platform ladders with back bar
Fall prevention harness and lanyard to be worn where applicable
All non platform ladders to be securely tied to structure and fall prevention equipment utilised when in use</t>
  </si>
  <si>
    <t>Faulty Electrical equipment
Incorrect connection of electrical
equipment 
Electric Shock</t>
  </si>
  <si>
    <t>All electrical equipment to be tested prior to energisation
All portable equipment to be tested and tagged quarterly
All electrical equipment to be Australian or IEC certified
All isolation and energisation procedures to be followed
Ensure all connections from generator are done by a licensed Electrician</t>
  </si>
  <si>
    <t>Hydrocarbon spill from oil transfer or mobile plant entering environment</t>
  </si>
  <si>
    <t>Ground conditions</t>
  </si>
  <si>
    <t>Ground conditions to be inspected to ensure suitability for trailer offload and task commencement
Task area to be suitably barricaded and appropriate signage displayed</t>
  </si>
  <si>
    <t>Damage to trailer
Damage to equipment
Injury to personnel</t>
  </si>
  <si>
    <t>Contractual or legislative damage
Damage to plant or equipment
Injury to personnel
Environmental impact</t>
  </si>
  <si>
    <t>Injury to personnel
Environmental damage</t>
  </si>
  <si>
    <t>Ensure all workers for the task are wearing appropriate PPE, including Nitrile Gloves to avoid contact with skin
Spill kits as necessary</t>
  </si>
  <si>
    <t>Impacts from plant</t>
  </si>
  <si>
    <t>Ensure Site Emergency procedures are followed
Fire Extinguishers available in case of fire
Ear protection to be used as required</t>
  </si>
  <si>
    <t>Switch off generator, ensure all disconnects from generator are done by a licensed Electrician</t>
  </si>
  <si>
    <t>Minimise trip hazards where possible
Ensure spill kit is available, accessible, and its contents are checked.
Ensure personnel are trained in the use and disposal of spill kits and contaminated materials.
IBC's to be lifted only with appropriate lifting device and stored inside the bund where possible
Appropriate PPE to be used by all personnel, including Nitrile gloves to avoid oil contact
Visual inspection of hoses to be done prior to use
While oil circulation and filling is in process constant monitoring required
No entry into area without approval while filling in process
Exclusive control barricading and appropriate signage to be set up around area
SDS to be available</t>
  </si>
  <si>
    <t>Ensure correct PPE is worn during painting operations
Ensure any spills are cleaned up promptly, follow CCC procedure
SDS to be available
All contaminated waste to be disposed of correctly</t>
  </si>
  <si>
    <t>Personnel exposed to plant/vehicle movements</t>
  </si>
  <si>
    <t>Blocked access
Personnel in area
Other vehicles</t>
  </si>
  <si>
    <t xml:space="preserve">Work Group to guide equipment off site
Spotter to be onsite to redirect traffic where necessary.
</t>
  </si>
  <si>
    <t xml:space="preserve">201074-SE-PLN-001 Collie Battery Energy Storage Project Health, Safety and Environment Plan
SCEE-BS-HS-PRO-0022 Journey Management Procedure </t>
  </si>
  <si>
    <r>
      <t xml:space="preserve">201074-SE-PLN-001 Collie Battery Energy Storage Project Health, Safety and Environment Plan
</t>
    </r>
    <r>
      <rPr>
        <i/>
        <sz val="12"/>
        <color theme="1"/>
        <rFont val="Calibri"/>
        <family val="2"/>
      </rPr>
      <t>201074-SE-PRO-001</t>
    </r>
    <r>
      <rPr>
        <sz val="12"/>
        <color theme="1"/>
        <rFont val="Calibri"/>
        <family val="2"/>
      </rPr>
      <t xml:space="preserve"> Barricading Signage and Exclusive Control</t>
    </r>
  </si>
  <si>
    <t>201074-SE-PLN-001 Collie Battery Energy Storage Project Health, Safety and Environment Plan
SCEE-BS-HS-WIN-0026 Crane Activity
SCEE-BS-HS-SWM-0019 General Mobile Crane Work
SYN-PRC-HSA-Synergy Lifting Operations Procedure</t>
  </si>
  <si>
    <t>201074-SE-PLN-001 Collie Battery Energy Storage Project Health, Safety and Environment Plan
SCEE-BS-HS-WIN-0021 Hazardous Materials Handling and Storage</t>
  </si>
  <si>
    <t>201074-SE-PLN-001 Collie Battery Energy Storage Project Health, Safety and Environment Plan
SCEE-BS-HS-PRO-0017 Working at Height (High Risk) Procedure</t>
  </si>
  <si>
    <t xml:space="preserve">Contact with vehicles
Contact with plant /equipment
Contact with personnel
</t>
  </si>
  <si>
    <t>Traffic hazard
Contact with Vehicles</t>
  </si>
  <si>
    <t>Traffic hazard
Interaction with personnel</t>
  </si>
  <si>
    <r>
      <t xml:space="preserve">Notification of event to Synergy Enviromnental Representative as soon as possible
Site Security
Site Medic
</t>
    </r>
    <r>
      <rPr>
        <sz val="12"/>
        <color rgb="FFFF0000"/>
        <rFont val="Calibri"/>
        <family val="2"/>
      </rPr>
      <t>Emergency Channel 39</t>
    </r>
  </si>
  <si>
    <t>WORK In EARLY MORNING/NIGHT</t>
  </si>
  <si>
    <t>Nightshift Works</t>
  </si>
  <si>
    <t xml:space="preserve">Terminations
</t>
  </si>
  <si>
    <t xml:space="preserve">201074-SE-PLN-001 Collie Battery Energy Storage Project Health, Safety and Environment Plan
C2761-WHS-MP-001 WHS Management Plan
201074-SE-PLN-0002 CBESS Emergency Response Plan
</t>
  </si>
  <si>
    <t>Provision of temporary lighting towers
Use of headlamps if required
Limniting works to inside switchrooms, termination work where possible
No high risk work, EWP work
Provision of site medic for night works
Transport to and from site by bus</t>
  </si>
  <si>
    <t>Poor lighting resulting in trips or falls</t>
  </si>
  <si>
    <t>Unwanted fauna within workarea</t>
  </si>
  <si>
    <t xml:space="preserve">Lighting towers to be directed downwards (Angle low) and focused on the work area
Switch room doors to be kept closed when not in use. 
Office and crib room doors to be kept closed as to reduce office and crib lighting. 
Office and crib rooms not in use shall have lights turned off. (Inlcuding stores)
</t>
  </si>
  <si>
    <t>Oil spills from diesel lighting towers</t>
  </si>
  <si>
    <t xml:space="preserve">Project should use solar lighting tower. (Were Pracitable) 
Refueling to be completed on dayshift, if required. 
Diesel lighting towers to be self bunded. </t>
  </si>
  <si>
    <t>SYN-STD-ENV-0001 - Synergy Environmental &amp; Heritage Management
201074-SE-PLN-001 Collie Battery Energy Storage Project Health, Safety and Environment Plan</t>
  </si>
  <si>
    <r>
      <rPr>
        <b/>
        <u/>
        <sz val="10"/>
        <color rgb="FF000000"/>
        <rFont val="Calibri"/>
        <family val="2"/>
        <scheme val="minor"/>
      </rPr>
      <t xml:space="preserve">Elimination
</t>
    </r>
    <r>
      <rPr>
        <sz val="10"/>
        <color rgb="FF000000"/>
        <rFont val="Calibri"/>
        <family val="2"/>
        <scheme val="minor"/>
      </rPr>
      <t xml:space="preserve">No load to be lifted over any personnel at any time.
</t>
    </r>
    <r>
      <rPr>
        <b/>
        <u/>
        <sz val="10"/>
        <color rgb="FF000000"/>
        <rFont val="Calibri"/>
        <family val="2"/>
        <scheme val="minor"/>
      </rPr>
      <t xml:space="preserve">Engineering
</t>
    </r>
    <r>
      <rPr>
        <sz val="10"/>
        <color rgb="FF000000"/>
        <rFont val="Calibri"/>
        <family val="2"/>
        <scheme val="minor"/>
      </rPr>
      <t xml:space="preserve">Follow load rating on plant,
Use equipment fitted with ROPS required by legislation or if required by task risk assessment,
Crane must be fitted with an external load capacity indication light system,
Set laydown area on level surface.
Ground conditions and underground services/ infrastructure to be surveyed/ assessed to ensure that they do not compromise the cranes stability
Underground services and infrastructure surveyed/assessed to ensure that they are not compromised by the crane set up.
</t>
    </r>
    <r>
      <rPr>
        <b/>
        <u/>
        <sz val="10"/>
        <color rgb="FF000000"/>
        <rFont val="Calibri"/>
        <family val="2"/>
        <scheme val="minor"/>
      </rPr>
      <t xml:space="preserve">Isolation
</t>
    </r>
    <r>
      <rPr>
        <sz val="10"/>
        <color rgb="FF000000"/>
        <rFont val="Calibri"/>
        <family val="2"/>
        <scheme val="minor"/>
      </rPr>
      <t>Exclusion zones erected - delineation/barricading with warning signs to be in place, only personnel involved in the lift/works be allowed to enter,
Laydown areas to be delineated with call up UHF Channel signs displayed at entry points.</t>
    </r>
    <r>
      <rPr>
        <sz val="10"/>
        <color rgb="FFFF0000"/>
        <rFont val="Calibri"/>
        <family val="2"/>
        <scheme val="minor"/>
      </rPr>
      <t xml:space="preserve">
</t>
    </r>
    <r>
      <rPr>
        <b/>
        <u/>
        <sz val="10"/>
        <color rgb="FF000000"/>
        <rFont val="Calibri"/>
        <family val="2"/>
        <scheme val="minor"/>
      </rPr>
      <t xml:space="preserve">Administrative
</t>
    </r>
    <r>
      <rPr>
        <sz val="10"/>
        <color rgb="FF000000"/>
        <rFont val="Calibri"/>
        <family val="2"/>
        <scheme val="minor"/>
      </rPr>
      <t xml:space="preserve">Only licensed, ticketed, VOC'd and experienced personnel, 
'CN' class - Only nationally trained and accredited operators shall be authorised to use a Telehandler/IT Loader with a jib attachment that is greater than 3 tonnes,
Dogman or rigger to inspect lifting gear prior to use and ensure load is within lifting capacity of the lifting equipment, check load chart and ensure load is correctly slung and secured (With Tag line),
All lifting equipment to be quarterly tagged and registered on Lifting Gear Register,
Lift study/plan below 75% of crane rated capacity,
Crane inspection and certificates,
Plant premobilisation check,
Plant risk assessment,
Daily plant prestart checks,
Complete Prelift Checklist for each crane setup,
Loading/ Unloading Checklist to be completed for all loading &amp; unloading of deliveries
Weight of all crane lifts are known and calculations completed prior to the selection of rigging equipment.
Monitor wind conditions
SWMS/JSA
</t>
    </r>
  </si>
  <si>
    <t>Slippery stairways</t>
  </si>
  <si>
    <t>Low light conditions</t>
  </si>
  <si>
    <t xml:space="preserve">Slips/trips/falls
</t>
  </si>
  <si>
    <t>Situational awareness
Eyes on pathway</t>
  </si>
  <si>
    <t>Working in substations</t>
  </si>
  <si>
    <t>Handover of areas for commissioning</t>
  </si>
  <si>
    <t>Unauthorised personnel in commissioning areas</t>
  </si>
  <si>
    <t xml:space="preserve">Personal injury
Equipment damage
</t>
  </si>
  <si>
    <t>Working in commissioning areas</t>
  </si>
  <si>
    <t>Unbarricaded areas leading to interactions between construction and commissioning activities</t>
  </si>
  <si>
    <t>Clear glasses to be worn at all times when inside substations
Situational awareness
Eyes on pathway</t>
  </si>
  <si>
    <t>Handover of commissioned areas to client</t>
  </si>
  <si>
    <t>Non issuance of notice of energisation prior to work commencing</t>
  </si>
  <si>
    <t>Non issuance of authority to work form prior to work commencing</t>
  </si>
  <si>
    <t>Energised equipment in commissioning areas</t>
  </si>
  <si>
    <t>Online and face to face commissioning inductions to be completed by all personnel working in commissioning areas
Authority to Work forms to be completed prior to entry to areas
Area owner call up to be undertaken by non work related personnel entering area (Inspections etc)</t>
  </si>
  <si>
    <t>Correct arc rated clothing to be worn by personnel when necessary</t>
  </si>
  <si>
    <t>Comprehensive Notice of Energisation to be completed prior to any components being energised</t>
  </si>
  <si>
    <t>Authority to Work form complete with detailed scope of works to be completed by work crews prior to work commencing</t>
  </si>
  <si>
    <t>Correct barricading - Hard cattle fencing or similar with blue/white commissioning tape attached
All entry/exit points to be clearly marked as commissioning areas with area owner callup details present
Site notice to advise of pending commissioning controlled area to be issued prior to handover</t>
  </si>
  <si>
    <t>WA Work Health and Safety Act 2020
WA Work Health and Safety (General) Regulations 2022</t>
  </si>
  <si>
    <r>
      <t xml:space="preserve">Site First Aiders
Site Medic
</t>
    </r>
    <r>
      <rPr>
        <sz val="10"/>
        <color rgb="FFFF0000"/>
        <rFont val="Calibri"/>
        <family val="2"/>
      </rPr>
      <t xml:space="preserve">Emergency Channel 39
</t>
    </r>
    <r>
      <rPr>
        <sz val="10"/>
        <rFont val="Calibri"/>
        <family val="2"/>
      </rPr>
      <t>WA Work Health and Safety Act 2020
WA Work Health and Safety (General) Regulations 2022</t>
    </r>
  </si>
  <si>
    <r>
      <t xml:space="preserve">Site First Aiders
Site Medic
</t>
    </r>
    <r>
      <rPr>
        <sz val="10"/>
        <color rgb="FFFF0000"/>
        <rFont val="Calibri"/>
        <family val="2"/>
      </rPr>
      <t>Emergency Channel 39</t>
    </r>
    <r>
      <rPr>
        <sz val="10"/>
        <rFont val="Calibri"/>
        <family val="2"/>
      </rPr>
      <t xml:space="preserve">
WA Work Health and Safety Act 2020
WA Work Health and Safety (General) Regulations 2022</t>
    </r>
  </si>
  <si>
    <r>
      <t xml:space="preserve">Site First Aiders
Site Medic
</t>
    </r>
    <r>
      <rPr>
        <sz val="12"/>
        <color rgb="FFFF0000"/>
        <rFont val="Calibri"/>
        <family val="2"/>
      </rPr>
      <t>Emergency Channel 39</t>
    </r>
    <r>
      <rPr>
        <sz val="12"/>
        <color theme="1"/>
        <rFont val="Calibri"/>
        <family val="2"/>
      </rPr>
      <t xml:space="preserve">
WA Work Health and Safety Act 2020
WA Work Health and Safety (General) Regulations 2022</t>
    </r>
  </si>
  <si>
    <r>
      <t xml:space="preserve">Site First Aiders
Site Medic
</t>
    </r>
    <r>
      <rPr>
        <sz val="12"/>
        <color rgb="FFFF0000"/>
        <rFont val="Calibri"/>
        <family val="2"/>
      </rPr>
      <t>Emergency Channel 39</t>
    </r>
    <r>
      <rPr>
        <sz val="12"/>
        <rFont val="Calibri"/>
        <family val="2"/>
      </rPr>
      <t xml:space="preserve">
WA Work Health and Safety Act 2020
WA Work Health and Safety (General) Regulations 2022</t>
    </r>
  </si>
  <si>
    <t>Site First Aiders
Site Medic
Emergency Channel 39
WA Work Health and Safety Act 2020
WA Work Health and Safety (General) Regulations 2022</t>
  </si>
  <si>
    <r>
      <t xml:space="preserve">Site First Aiders
Site Medic
</t>
    </r>
    <r>
      <rPr>
        <sz val="12"/>
        <color rgb="FFFF0000"/>
        <rFont val="Calibri"/>
        <family val="2"/>
      </rPr>
      <t xml:space="preserve">Emergency Channel 39
</t>
    </r>
    <r>
      <rPr>
        <sz val="12"/>
        <rFont val="Calibri"/>
        <family val="2"/>
      </rPr>
      <t xml:space="preserve">WA Work Health and Safety Act 2020
WA Work Health and Safety (General) Regulations 2022
</t>
    </r>
  </si>
  <si>
    <t xml:space="preserve">
WA Work Health and Safety Act 2020
WA Work Health and Safety (General) Regulations 2022</t>
  </si>
  <si>
    <r>
      <t xml:space="preserve">Site Security
Site Medic
</t>
    </r>
    <r>
      <rPr>
        <sz val="10"/>
        <color rgb="FFFF0000"/>
        <rFont val="Calibri"/>
        <family val="2"/>
      </rPr>
      <t>Emergency Channel 39</t>
    </r>
    <r>
      <rPr>
        <sz val="12"/>
        <color theme="1"/>
        <rFont val="Calibri"/>
        <family val="2"/>
      </rPr>
      <t xml:space="preserve">
WA Work Health and Safety Act 2020
WA Work Health and Safety (General) Regulations 2022</t>
    </r>
  </si>
  <si>
    <r>
      <t xml:space="preserve">Site First Aiders
Site Medic
</t>
    </r>
    <r>
      <rPr>
        <sz val="10"/>
        <color rgb="FFFF0000"/>
        <rFont val="Calibri"/>
        <family val="2"/>
      </rPr>
      <t xml:space="preserve">Emergency Channel 39
</t>
    </r>
    <r>
      <rPr>
        <sz val="10"/>
        <rFont val="Calibri"/>
        <family val="2"/>
      </rPr>
      <t>WA Work Health and Safety Act 2020
WA Work Health and Safety (General) Regulations 2022
AS/NZS 3000
AS/NZS 3012</t>
    </r>
  </si>
  <si>
    <r>
      <t xml:space="preserve">Site First Aiders
Site Medic
</t>
    </r>
    <r>
      <rPr>
        <sz val="12"/>
        <color rgb="FFFF0000"/>
        <rFont val="Calibri"/>
        <family val="2"/>
      </rPr>
      <t>Emergency Channel 39</t>
    </r>
    <r>
      <rPr>
        <sz val="12"/>
        <rFont val="Calibri"/>
        <family val="2"/>
      </rPr>
      <t xml:space="preserve">
WA Work Health and Safety Act 2020
WA Work Health and Safety (General) Regulations 2022
AS/NZS 3000
</t>
    </r>
  </si>
  <si>
    <r>
      <t xml:space="preserve">Site First Aiders
Site Medic
</t>
    </r>
    <r>
      <rPr>
        <sz val="12"/>
        <color rgb="FFFF0000"/>
        <rFont val="Calibri"/>
        <family val="2"/>
      </rPr>
      <t>Emergency Channel 39</t>
    </r>
    <r>
      <rPr>
        <sz val="12"/>
        <rFont val="Calibri"/>
        <family val="2"/>
      </rPr>
      <t xml:space="preserve">
AS/NZS 3000
</t>
    </r>
  </si>
  <si>
    <t xml:space="preserve">AS4836
</t>
  </si>
  <si>
    <t>WA Work Health and Safety Act 2020
WA Work Health and Safety (General) Regulations 2022
AS/NZS 3000
AS/NZS 3012
AS4836</t>
  </si>
  <si>
    <r>
      <t xml:space="preserve">Site First Aiders
Site Medic
</t>
    </r>
    <r>
      <rPr>
        <sz val="12"/>
        <color rgb="FFFF0000"/>
        <rFont val="Calibri"/>
        <family val="2"/>
      </rPr>
      <t>Emergency Channel 39</t>
    </r>
    <r>
      <rPr>
        <sz val="12"/>
        <rFont val="Calibri"/>
        <family val="2"/>
      </rPr>
      <t xml:space="preserve">
WA Work Health and Safety Act 2020
WA Work Health and Safety (General) Regulations 2022
WA Code of Practice Managing Noise and Preventing Hearing Loss at Work</t>
    </r>
  </si>
  <si>
    <t>WA Work Health and Safety Act 2020
WA Work Health and Safety (General) Regulations 2022
WA Code of Practice Managing Noise and Preventing Hearing Loss at Work</t>
  </si>
  <si>
    <r>
      <t xml:space="preserve">Site First Aiders
Site Medic
</t>
    </r>
    <r>
      <rPr>
        <sz val="10"/>
        <color rgb="FFFF0000"/>
        <rFont val="Calibri"/>
        <family val="2"/>
      </rPr>
      <t>Emergency Channel 39</t>
    </r>
    <r>
      <rPr>
        <sz val="10"/>
        <rFont val="Calibri"/>
        <family val="2"/>
      </rPr>
      <t xml:space="preserve">
WA Work Health and Safety Act 2020
WA Work Health and Safety (General) Regulations 2022
WA Code of Practice Managing Risk of Hazardous Chemicals in the Workplace
WA Dangerous Goods Safety (General) Regulations 2007
WA Dangerous Goods Safety Act 2004</t>
    </r>
  </si>
  <si>
    <t>WA Code of Practice Managing Risk of Falls</t>
  </si>
  <si>
    <r>
      <t xml:space="preserve">Site First Aiders
Site Medic
</t>
    </r>
    <r>
      <rPr>
        <sz val="12"/>
        <color rgb="FFFF0000"/>
        <rFont val="Calibri"/>
        <family val="2"/>
      </rPr>
      <t>Emergency Channel 39</t>
    </r>
    <r>
      <rPr>
        <sz val="12"/>
        <rFont val="Calibri"/>
        <family val="2"/>
      </rPr>
      <t xml:space="preserve">
WA Work Health and Safety Act 2020
WA Work Health and Safety (General) Regulations 2022
WA Code of Practice Managing Risk of Falls</t>
    </r>
  </si>
  <si>
    <r>
      <t xml:space="preserve">Site First Aiders
Site Medic
</t>
    </r>
    <r>
      <rPr>
        <sz val="12"/>
        <color rgb="FFFF0000"/>
        <rFont val="Calibri"/>
        <family val="2"/>
      </rPr>
      <t xml:space="preserve">Emergency Channel 39
</t>
    </r>
    <r>
      <rPr>
        <sz val="12"/>
        <rFont val="Calibri"/>
        <family val="2"/>
      </rPr>
      <t>WA Code of Practice Managing Risk of Falls</t>
    </r>
  </si>
  <si>
    <r>
      <t xml:space="preserve">Site First Aiders
Site Medic
</t>
    </r>
    <r>
      <rPr>
        <sz val="12"/>
        <color rgb="FFFF0000"/>
        <rFont val="Calibri"/>
        <family val="2"/>
      </rPr>
      <t>Emergency Channel 39</t>
    </r>
    <r>
      <rPr>
        <sz val="12"/>
        <rFont val="Calibri"/>
        <family val="2"/>
      </rPr>
      <t xml:space="preserve">
WA Code of Practice Managing Risk of Falls</t>
    </r>
  </si>
  <si>
    <r>
      <t xml:space="preserve">Site Security
Site Medic
</t>
    </r>
    <r>
      <rPr>
        <sz val="12"/>
        <color rgb="FFFF0000"/>
        <rFont val="Calibri"/>
        <family val="2"/>
      </rPr>
      <t>Emergency Channel 39</t>
    </r>
    <r>
      <rPr>
        <sz val="12"/>
        <rFont val="Calibri"/>
        <family val="2"/>
      </rPr>
      <t xml:space="preserve">
WA Code of Practice Managing Risk of Falls</t>
    </r>
  </si>
  <si>
    <t>WA Work Health and Safety Act 2020
WA Work Health and Safety (General) Regulations 2022
WA Code of Practice Managing Risk of Falls</t>
  </si>
  <si>
    <r>
      <t xml:space="preserve">Site First Aiders
Site Medic
</t>
    </r>
    <r>
      <rPr>
        <sz val="10"/>
        <color rgb="FFFF0000"/>
        <rFont val="Calibri"/>
        <family val="2"/>
      </rPr>
      <t>Emergency Channel 39</t>
    </r>
    <r>
      <rPr>
        <sz val="10"/>
        <rFont val="Calibri"/>
        <family val="2"/>
      </rPr>
      <t xml:space="preserve">
WA Work Health and Safety Act 2020
WA Work Health and Safety (General) Regulations 2022
WA Code of Practice Hazardous Manual Tasks</t>
    </r>
  </si>
  <si>
    <r>
      <t xml:space="preserve">Site First Aiders
Site Medic
</t>
    </r>
    <r>
      <rPr>
        <sz val="12"/>
        <color rgb="FFFF0000"/>
        <rFont val="Calibri"/>
        <family val="2"/>
      </rPr>
      <t>Emergency Channel 39</t>
    </r>
    <r>
      <rPr>
        <sz val="12"/>
        <rFont val="Calibri"/>
        <family val="2"/>
      </rPr>
      <t xml:space="preserve">
WA Code of Practice Hazardous Manual Tasks</t>
    </r>
  </si>
  <si>
    <r>
      <t xml:space="preserve">Site First Aiders
Site Medic
</t>
    </r>
    <r>
      <rPr>
        <sz val="12"/>
        <color rgb="FFFF0000"/>
        <rFont val="Calibri"/>
        <family val="2"/>
      </rPr>
      <t>Emergency Channel 39</t>
    </r>
    <r>
      <rPr>
        <sz val="12"/>
        <rFont val="Calibri"/>
        <family val="2"/>
      </rPr>
      <t xml:space="preserve">
WA Work Health and Safety Act 2020
WA Work Health and Safety (General) Regulations 2022
WA Code of Practice Hazardous Manual Tasks</t>
    </r>
  </si>
  <si>
    <t>Site First Aiders
Site Medic
Emergency Channel 39
WA Code of Practice Hazardous Manual Tasks</t>
  </si>
  <si>
    <t>WA Work Health and Safety Act 2020
WA Work Health and Safety (General) Regulations 2022
WA Code of Practice Hazardous Manual Tasks</t>
  </si>
  <si>
    <t>WA Code of Practice Hazardous Manual Tasks</t>
  </si>
  <si>
    <t xml:space="preserve">
WA Code of Practice Hazardous Manual Tasks
</t>
  </si>
  <si>
    <r>
      <t xml:space="preserve">Site First Aiders
Site Medic
</t>
    </r>
    <r>
      <rPr>
        <sz val="12"/>
        <color rgb="FFFF0000"/>
        <rFont val="Calibri"/>
        <family val="2"/>
      </rPr>
      <t>Emergency Channel 39</t>
    </r>
    <r>
      <rPr>
        <sz val="12"/>
        <rFont val="Calibri"/>
        <family val="2"/>
        <scheme val="minor"/>
      </rPr>
      <t xml:space="preserve">
WA Work Health and Safety Act 2020
WA Work Health and Safety (General) Regulations 2022
WA Code of Practice Managing Risk of Plant in the Workplace
</t>
    </r>
  </si>
  <si>
    <r>
      <t xml:space="preserve">Site First Aiders
Site Medic
</t>
    </r>
    <r>
      <rPr>
        <sz val="10"/>
        <color rgb="FFFF0000"/>
        <rFont val="Calibri"/>
        <family val="2"/>
      </rPr>
      <t>Emergency Channel 39</t>
    </r>
    <r>
      <rPr>
        <sz val="10"/>
        <rFont val="Calibri"/>
        <family val="2"/>
      </rPr>
      <t xml:space="preserve">
WA Code of Practice Managing Risk of Plant in the Workplace</t>
    </r>
  </si>
  <si>
    <t>WA Work Health and Safety Act 2020
WA Work Health and Safety (General) Regulations 2022
WA Code of Practice Managing Risk of Plant in the Workplace</t>
  </si>
  <si>
    <r>
      <t xml:space="preserve">Site First Aiders
Site Medic
</t>
    </r>
    <r>
      <rPr>
        <sz val="10"/>
        <color rgb="FFFF0000"/>
        <rFont val="Calibri"/>
        <family val="2"/>
      </rPr>
      <t>Emergency Channel 39</t>
    </r>
    <r>
      <rPr>
        <sz val="10"/>
        <rFont val="Calibri"/>
        <family val="2"/>
      </rPr>
      <t xml:space="preserve">
WA Work Health and Safety Act 2020
WA Work Health and Safety (General) Regulations 2022
WA Code of Practice Managing Risk of Plant in the Workplace</t>
    </r>
  </si>
  <si>
    <r>
      <t xml:space="preserve">Site First Aiders
Site Medic
</t>
    </r>
    <r>
      <rPr>
        <sz val="12"/>
        <color rgb="FFFF0000"/>
        <rFont val="Calibri"/>
        <family val="2"/>
      </rPr>
      <t>Emergency Channel 39</t>
    </r>
    <r>
      <rPr>
        <sz val="12"/>
        <rFont val="Calibri"/>
        <family val="2"/>
      </rPr>
      <t xml:space="preserve">
WA Work Health and Safety Act 2020
WA Work Health and Safety (General) Regulations 2022
WA Code of Practice Managing Risk of Plant in the Workplace</t>
    </r>
  </si>
  <si>
    <t>Site First Aiders
Site Medic
Emergency Channel 39
WA Work Health and Safety Act 2020
WA Work Health and Safety (General) Regulations 2022
WA Code of Practice Managing Risk of Plant in the Workplace</t>
  </si>
  <si>
    <r>
      <t xml:space="preserve">Site First Aiders
Site Medic
</t>
    </r>
    <r>
      <rPr>
        <sz val="12"/>
        <color rgb="FFFF0000"/>
        <rFont val="Calibri"/>
        <family val="2"/>
      </rPr>
      <t>Emergency Channel 39</t>
    </r>
    <r>
      <rPr>
        <sz val="12"/>
        <rFont val="Calibri"/>
        <family val="2"/>
      </rPr>
      <t xml:space="preserve">
WA Code of Practice Managing Risk of Plant in the Workplace</t>
    </r>
  </si>
  <si>
    <r>
      <t xml:space="preserve">Site Security
Site Medic
</t>
    </r>
    <r>
      <rPr>
        <sz val="12"/>
        <color rgb="FFFF0000"/>
        <rFont val="Calibri"/>
        <family val="2"/>
      </rPr>
      <t>Emergency Channel 39</t>
    </r>
    <r>
      <rPr>
        <sz val="12"/>
        <color theme="1"/>
        <rFont val="Calibri"/>
        <family val="2"/>
      </rPr>
      <t xml:space="preserve">
WA Code of Practice Hazardous Manual Tasks
WA Code of Practice Managing Risk of Plant in the Workplace</t>
    </r>
  </si>
  <si>
    <r>
      <t xml:space="preserve">Site First Aiders
Site Medic
</t>
    </r>
    <r>
      <rPr>
        <sz val="12"/>
        <color rgb="FFFF0000"/>
        <rFont val="Calibri"/>
        <family val="2"/>
      </rPr>
      <t>Emergency Channel 39</t>
    </r>
    <r>
      <rPr>
        <sz val="12"/>
        <rFont val="Calibri"/>
        <family val="2"/>
      </rPr>
      <t xml:space="preserve">
WA Work Health and Safety Act 2020
WA Work Health and Safety (General) Regulations 2022
WA Code of Practice Managing Risk of Hazardous Chemicals in the Workplace
WA Dangerous Goods Safety (General) Regulations 2007
WA Dangerous Goods Safety Act 2004</t>
    </r>
  </si>
  <si>
    <t>Bucket Lift Truck Compliance</t>
  </si>
  <si>
    <t>Non compliant vehicle</t>
  </si>
  <si>
    <t xml:space="preserve">
Missing vehicle prestart checks
Missing EWP inspections
</t>
  </si>
  <si>
    <t>201074-SE-PLN-001 Collie Battery Energy Storage Project Health, Safety and Environment Plan
AS 1418</t>
  </si>
  <si>
    <t xml:space="preserve">Ensure correct certification to relevant parts of AS1418
Vehicle certified by competent person
Ensure vehicle prestart completed before use
Ensure EWP has inspection completed before usse
</t>
  </si>
  <si>
    <t>Mobilising Bucket Lift Truck to Site</t>
  </si>
  <si>
    <t xml:space="preserve">Site Access-Entering The Site,
Moving Within The Site,
</t>
  </si>
  <si>
    <t>Appropriate inductions to be completed prior to arriving at site.
Operator to hold correct tickets for vehicle.
Work area to be isolated and barricaded to prevent unauthorised access.
Spotter to be onsite to redirect traffic where necessary.
Constant radio communication to be maintained with the operator. 
Operator to remain clear of all structures and persons.</t>
  </si>
  <si>
    <t>Bucket Lift Truck Operation</t>
  </si>
  <si>
    <t>Moving bucket lift truck to task area</t>
  </si>
  <si>
    <t>Incorrect operation of vehicle</t>
  </si>
  <si>
    <t xml:space="preserve">
Injury to personnel
Damage to equipment</t>
  </si>
  <si>
    <t xml:space="preserve">Qualified, trained and experienced operator.
Operator to read, understand and sign on to task JHA
</t>
  </si>
  <si>
    <t>Inadequate ground conditions</t>
  </si>
  <si>
    <t>Vehicle instability when moving
Injury to personnel
Damage to equipment</t>
  </si>
  <si>
    <t xml:space="preserve">Ground to be inspected by qualified personnel before task commencement
</t>
  </si>
  <si>
    <t>Bucket lift truck set up at task area</t>
  </si>
  <si>
    <t>Inadequate ground conditions
Incorrect setup of truck</t>
  </si>
  <si>
    <t>Vehicle unstable during usage
Vehicle tip over during EWP use
Muscle strains during set up
Damage to equipment</t>
  </si>
  <si>
    <t xml:space="preserve">201074-SE-PLN-001 Collie Battery Energy Storage Project Health, Safety and Environment Plan
</t>
  </si>
  <si>
    <t xml:space="preserve">Machine set up by qualified personnel
Use of mechanical lifting devices and trolleys where possible
Risk assessment must be undertaken covering all operating processes and environments associated with this item of plant. 
</t>
  </si>
  <si>
    <t>Elevated Work Platform Operation</t>
  </si>
  <si>
    <t>Performing works on Switchyard gantries</t>
  </si>
  <si>
    <t>Falls from Height</t>
  </si>
  <si>
    <t>Injury to personnel
Damage to Equipment</t>
  </si>
  <si>
    <t>Working at Heights Training and competency assessment of all workers exposed to falls from height.  (WP-VOC &amp; WAH training)
All work at Height control measures are to maximise the use of fall restraint.  Fall Restraint / Arrest Systems to be utilised at all times where the potential to fall from height exists.  
These situations will be identified by supervision during pre-task methodologies and risk assessments.  Edge protection around roof, i.e. RHS Railing erected full perimeter.  AS 1657:1992 and fall restraint harness with a web loop or static line (dependent upon accessibility).  Anchored safety harness to be worn at all times in EWP's.  
If area is restricted, slow speeds to be adhered to, checking clearances prior to movement, trained and assessed spotter to be used in these areas.
SCEE WAH Permit shall be utilisied.
All WAH equipment shall be inspected and tagged as per quarter.
Fall restraint preferred method of hook up
Rescue Plan in place specific and detailed to include when in Suspension and when Stranded at height.
Personnel to remain in 100% hook up at all times while in bucket</t>
  </si>
  <si>
    <t>Untrained EWP operator</t>
  </si>
  <si>
    <t>EWP collision with Gantry
Injury to personnel</t>
  </si>
  <si>
    <t>Trained, competent EWP operator</t>
  </si>
  <si>
    <t>Dropped tooling</t>
  </si>
  <si>
    <t>Tool lanyards to be used on all tooling utilised at heights</t>
  </si>
  <si>
    <t>Restricted Access</t>
  </si>
  <si>
    <t>Competent EWP operators
Spotters to be utilised at all times EWP is operating
Clear communication between spotters and EWP operators</t>
  </si>
  <si>
    <t>Inclement Weather</t>
  </si>
  <si>
    <t>BOM to be consulted prior to task commencement
Lightning protocols to be followed in the event of a storm</t>
  </si>
  <si>
    <t>Task Completion</t>
  </si>
  <si>
    <t>Bucket Lift Truck demobilisation</t>
  </si>
  <si>
    <t>Truck demobilised by untrained personnel</t>
  </si>
  <si>
    <t>Machine demobilised by qualified personnel
Use of mechanical lifting devices where required.</t>
  </si>
  <si>
    <t>Leaving task area and 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</si>
</sst>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2" x14ac:knownFonts="1">
    <font>
      <sz val="11"/>
      <color theme="1"/>
      <name val="Calibri"/>
      <family val="2"/>
      <scheme val="minor"/>
    </font>
    <font>
      <sz val="10"/>
      <name val="Arial"/>
      <family val="2"/>
    </font>
    <font>
      <u/>
      <sz val="10"/>
      <color indexed="12"/>
      <name val="Arial"/>
      <family val="2"/>
    </font>
    <font>
      <b/>
      <sz val="15"/>
      <color theme="3"/>
      <name val="Calibri"/>
      <family val="2"/>
      <scheme val="minor"/>
    </font>
    <font>
      <sz val="11"/>
      <name val="Calibri"/>
      <family val="2"/>
      <scheme val="minor"/>
    </font>
    <font>
      <sz val="8"/>
      <name val="Calibri"/>
      <family val="2"/>
      <scheme val="minor"/>
    </font>
    <font>
      <sz val="11"/>
      <color theme="1"/>
      <name val="Calibri"/>
      <family val="2"/>
      <scheme val="minor"/>
    </font>
    <font>
      <b/>
      <sz val="9"/>
      <color rgb="FFFFFFFF"/>
      <name val="Calibri"/>
      <family val="2"/>
      <scheme val="minor"/>
    </font>
    <font>
      <sz val="10"/>
      <name val="Calibri"/>
      <family val="2"/>
      <scheme val="minor"/>
    </font>
    <font>
      <sz val="11"/>
      <color rgb="FF02294F"/>
      <name val="Calibri"/>
      <family val="2"/>
      <scheme val="minor"/>
    </font>
    <font>
      <sz val="9.5"/>
      <name val="Arial"/>
      <family val="2"/>
    </font>
    <font>
      <b/>
      <sz val="9.5"/>
      <name val="Arial"/>
      <family val="2"/>
    </font>
    <font>
      <b/>
      <sz val="10"/>
      <color rgb="FFFFFFFF"/>
      <name val="Calibri"/>
      <family val="2"/>
      <scheme val="minor"/>
    </font>
    <font>
      <b/>
      <sz val="12"/>
      <color rgb="FFFFFFFF"/>
      <name val="Calibri"/>
      <family val="2"/>
      <scheme val="minor"/>
    </font>
    <font>
      <b/>
      <sz val="12"/>
      <name val="Calibri"/>
      <family val="2"/>
      <scheme val="minor"/>
    </font>
    <font>
      <sz val="10"/>
      <color theme="1"/>
      <name val="Calibri"/>
      <family val="2"/>
    </font>
    <font>
      <sz val="10"/>
      <color rgb="FFFF0000"/>
      <name val="Calibri"/>
      <family val="2"/>
    </font>
    <font>
      <sz val="10"/>
      <name val="Calibri"/>
      <family val="2"/>
    </font>
    <font>
      <sz val="14"/>
      <color theme="1"/>
      <name val="Calibri"/>
      <family val="2"/>
    </font>
    <font>
      <sz val="14"/>
      <name val="Calibri"/>
      <family val="2"/>
    </font>
    <font>
      <b/>
      <sz val="14"/>
      <name val="Calibri"/>
      <family val="2"/>
    </font>
    <font>
      <b/>
      <sz val="10"/>
      <color theme="0"/>
      <name val="Calibri"/>
      <family val="2"/>
    </font>
    <font>
      <sz val="10"/>
      <color indexed="8"/>
      <name val="Calibri"/>
      <family val="2"/>
    </font>
    <font>
      <b/>
      <sz val="10"/>
      <name val="Calibri"/>
      <family val="2"/>
    </font>
    <font>
      <sz val="10"/>
      <color theme="1"/>
      <name val="Arial"/>
      <family val="2"/>
    </font>
    <font>
      <b/>
      <sz val="10"/>
      <color theme="1"/>
      <name val="Calibri"/>
      <family val="2"/>
    </font>
    <font>
      <sz val="10"/>
      <name val="Arial"/>
      <family val="2"/>
    </font>
    <font>
      <sz val="9"/>
      <color theme="1"/>
      <name val="Arial"/>
      <family val="2"/>
    </font>
    <font>
      <sz val="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8.25"/>
      <color indexed="1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name val="Times New Roman"/>
      <family val="1"/>
    </font>
    <font>
      <sz val="10"/>
      <color indexed="8"/>
      <name val="Arial Narrow"/>
      <family val="2"/>
    </font>
    <font>
      <sz val="10"/>
      <color indexed="9"/>
      <name val="Arial Narrow"/>
      <family val="2"/>
    </font>
    <font>
      <sz val="10"/>
      <color indexed="20"/>
      <name val="Arial Narrow"/>
      <family val="2"/>
    </font>
    <font>
      <b/>
      <sz val="10"/>
      <color indexed="52"/>
      <name val="Arial Narrow"/>
      <family val="2"/>
    </font>
    <font>
      <b/>
      <sz val="10"/>
      <color indexed="9"/>
      <name val="Arial Narrow"/>
      <family val="2"/>
    </font>
    <font>
      <i/>
      <sz val="10"/>
      <color indexed="23"/>
      <name val="Arial Narrow"/>
      <family val="2"/>
    </font>
    <font>
      <sz val="10"/>
      <color indexed="17"/>
      <name val="Arial Narrow"/>
      <family val="2"/>
    </font>
    <font>
      <b/>
      <sz val="15"/>
      <color indexed="56"/>
      <name val="Arial Narrow"/>
      <family val="2"/>
    </font>
    <font>
      <b/>
      <sz val="13"/>
      <color indexed="56"/>
      <name val="Arial Narrow"/>
      <family val="2"/>
    </font>
    <font>
      <b/>
      <sz val="11"/>
      <color indexed="56"/>
      <name val="Arial Narrow"/>
      <family val="2"/>
    </font>
    <font>
      <sz val="10"/>
      <color indexed="62"/>
      <name val="Arial Narrow"/>
      <family val="2"/>
    </font>
    <font>
      <sz val="10"/>
      <color indexed="52"/>
      <name val="Arial Narrow"/>
      <family val="2"/>
    </font>
    <font>
      <sz val="10"/>
      <color indexed="60"/>
      <name val="Arial Narrow"/>
      <family val="2"/>
    </font>
    <font>
      <b/>
      <sz val="10"/>
      <color indexed="63"/>
      <name val="Arial Narrow"/>
      <family val="2"/>
    </font>
    <font>
      <b/>
      <sz val="10"/>
      <color indexed="8"/>
      <name val="Arial Narrow"/>
      <family val="2"/>
    </font>
    <font>
      <sz val="10"/>
      <color indexed="10"/>
      <name val="Arial Narrow"/>
      <family val="2"/>
    </font>
    <font>
      <u/>
      <sz val="8.25"/>
      <color theme="10"/>
      <name val="Calibri"/>
      <family val="2"/>
    </font>
    <font>
      <u/>
      <sz val="10"/>
      <color theme="10"/>
      <name val="Arial"/>
      <family val="2"/>
    </font>
    <font>
      <b/>
      <sz val="10"/>
      <color theme="0"/>
      <name val="Calibri"/>
      <family val="2"/>
      <scheme val="minor"/>
    </font>
    <font>
      <b/>
      <sz val="14"/>
      <color theme="1"/>
      <name val="Arial"/>
      <family val="2"/>
    </font>
    <font>
      <b/>
      <sz val="12"/>
      <color theme="1"/>
      <name val="Arial"/>
      <family val="2"/>
    </font>
    <font>
      <b/>
      <sz val="14"/>
      <color theme="1"/>
      <name val="Calibri"/>
      <family val="2"/>
      <scheme val="minor"/>
    </font>
    <font>
      <b/>
      <sz val="9"/>
      <color rgb="FF25282A"/>
      <name val="Arial"/>
      <family val="2"/>
    </font>
    <font>
      <sz val="11"/>
      <color rgb="FF25282A"/>
      <name val="Calibri"/>
      <family val="2"/>
      <scheme val="minor"/>
    </font>
    <font>
      <b/>
      <sz val="8"/>
      <color rgb="FF25282A"/>
      <name val="Arial"/>
      <family val="2"/>
    </font>
    <font>
      <b/>
      <sz val="9"/>
      <color theme="1"/>
      <name val="Arial"/>
      <family val="2"/>
    </font>
    <font>
      <sz val="11"/>
      <color theme="1"/>
      <name val="Arial"/>
      <family val="2"/>
    </font>
    <font>
      <b/>
      <sz val="12"/>
      <color rgb="FF000000"/>
      <name val="Arial"/>
      <family val="2"/>
    </font>
    <font>
      <b/>
      <sz val="7"/>
      <color rgb="FF25282A"/>
      <name val="Arial"/>
      <family val="2"/>
    </font>
    <font>
      <b/>
      <sz val="8"/>
      <color theme="1"/>
      <name val="Arial"/>
      <family val="2"/>
    </font>
    <font>
      <b/>
      <sz val="9"/>
      <color rgb="FF002060"/>
      <name val="Arial"/>
      <family val="2"/>
    </font>
    <font>
      <b/>
      <sz val="10"/>
      <color rgb="FFFF0000"/>
      <name val="Arial"/>
      <family val="2"/>
    </font>
    <font>
      <b/>
      <sz val="8"/>
      <color rgb="FF002060"/>
      <name val="Arial"/>
      <family val="2"/>
    </font>
    <font>
      <sz val="8"/>
      <color rgb="FF002060"/>
      <name val="Arial"/>
      <family val="2"/>
    </font>
    <font>
      <sz val="10"/>
      <color rgb="FFFF0000"/>
      <name val="Arial"/>
      <family val="2"/>
    </font>
    <font>
      <sz val="10"/>
      <color rgb="FF002060"/>
      <name val="Arial"/>
      <family val="2"/>
    </font>
    <font>
      <sz val="10"/>
      <color rgb="FF002060"/>
      <name val="Times New Roman"/>
      <family val="1"/>
    </font>
    <font>
      <sz val="10"/>
      <color rgb="FF005189"/>
      <name val="Calibri"/>
      <family val="2"/>
    </font>
    <font>
      <sz val="10"/>
      <color theme="1"/>
      <name val="Calibri"/>
      <family val="2"/>
      <scheme val="minor"/>
    </font>
    <font>
      <u/>
      <sz val="10"/>
      <color theme="10"/>
      <name val="Calibri"/>
      <family val="2"/>
      <scheme val="minor"/>
    </font>
    <font>
      <sz val="10"/>
      <color rgb="FF005189"/>
      <name val="Calibri"/>
      <family val="2"/>
      <scheme val="minor"/>
    </font>
    <font>
      <sz val="14"/>
      <color rgb="FF005189"/>
      <name val="Calibri"/>
      <family val="2"/>
    </font>
    <font>
      <sz val="12"/>
      <color theme="1"/>
      <name val="Calibri"/>
      <family val="2"/>
    </font>
    <font>
      <sz val="12"/>
      <name val="Calibri"/>
      <family val="2"/>
      <scheme val="minor"/>
    </font>
    <font>
      <b/>
      <u/>
      <sz val="12"/>
      <name val="Calibri"/>
      <family val="2"/>
      <scheme val="minor"/>
    </font>
    <font>
      <sz val="12"/>
      <color indexed="8"/>
      <name val="Calibri"/>
      <family val="2"/>
      <scheme val="minor"/>
    </font>
    <font>
      <sz val="12"/>
      <color rgb="FFFF0000"/>
      <name val="Calibri"/>
      <family val="2"/>
      <scheme val="minor"/>
    </font>
    <font>
      <b/>
      <u/>
      <sz val="12"/>
      <color rgb="FF000000"/>
      <name val="Calibri"/>
      <family val="2"/>
      <scheme val="minor"/>
    </font>
    <font>
      <sz val="12"/>
      <color rgb="FF000000"/>
      <name val="Calibri"/>
      <family val="2"/>
      <scheme val="minor"/>
    </font>
    <font>
      <b/>
      <i/>
      <sz val="12"/>
      <name val="Calibri"/>
      <family val="2"/>
      <scheme val="minor"/>
    </font>
    <font>
      <b/>
      <i/>
      <sz val="12"/>
      <color rgb="FFFF0000"/>
      <name val="Calibri"/>
      <family val="2"/>
      <scheme val="minor"/>
    </font>
    <font>
      <sz val="12"/>
      <name val="Calibri"/>
      <family val="2"/>
    </font>
    <font>
      <b/>
      <sz val="12"/>
      <color rgb="FF000000"/>
      <name val="Calibri"/>
      <family val="2"/>
      <scheme val="minor"/>
    </font>
    <font>
      <sz val="12"/>
      <color rgb="FFFF0000"/>
      <name val="Calibri"/>
      <family val="2"/>
    </font>
    <font>
      <sz val="12"/>
      <color theme="5"/>
      <name val="Calibri"/>
      <family val="2"/>
    </font>
    <font>
      <b/>
      <sz val="12"/>
      <name val="Calibri"/>
      <family val="2"/>
    </font>
    <font>
      <sz val="12"/>
      <color theme="1"/>
      <name val="Calibri"/>
      <family val="2"/>
      <scheme val="minor"/>
    </font>
    <font>
      <b/>
      <sz val="12"/>
      <color theme="1"/>
      <name val="Calibri"/>
      <family val="2"/>
    </font>
    <font>
      <b/>
      <sz val="12"/>
      <color indexed="8"/>
      <name val="Calibri"/>
      <family val="2"/>
      <scheme val="minor"/>
    </font>
    <font>
      <sz val="10"/>
      <color indexed="8"/>
      <name val="Arial"/>
      <family val="2"/>
    </font>
    <font>
      <b/>
      <u/>
      <sz val="12"/>
      <name val="Calibri"/>
      <family val="2"/>
    </font>
    <font>
      <b/>
      <sz val="12"/>
      <color rgb="FFFF0000"/>
      <name val="Calibri"/>
      <family val="2"/>
    </font>
    <font>
      <b/>
      <u/>
      <sz val="12"/>
      <color theme="1"/>
      <name val="Calibri"/>
      <family val="2"/>
      <scheme val="minor"/>
    </font>
    <font>
      <b/>
      <sz val="14"/>
      <color theme="1"/>
      <name val="Calibri"/>
      <family val="2"/>
    </font>
    <font>
      <i/>
      <sz val="12"/>
      <color theme="1"/>
      <name val="Calibri"/>
      <family val="2"/>
    </font>
    <font>
      <b/>
      <sz val="14"/>
      <name val="Calibri"/>
      <family val="2"/>
      <scheme val="minor"/>
    </font>
    <font>
      <sz val="14"/>
      <name val="Calibri"/>
      <family val="2"/>
      <scheme val="minor"/>
    </font>
    <font>
      <sz val="10"/>
      <color theme="1"/>
      <name val="Calibri"/>
      <family val="2"/>
    </font>
    <font>
      <sz val="12"/>
      <color theme="1"/>
      <name val="Calibri"/>
      <family val="2"/>
    </font>
    <font>
      <sz val="12"/>
      <name val="Calibri"/>
      <family val="2"/>
    </font>
    <font>
      <sz val="10"/>
      <name val="Calibri"/>
      <family val="2"/>
    </font>
    <font>
      <sz val="10"/>
      <color rgb="FF000000"/>
      <name val="Calibri"/>
      <family val="2"/>
      <scheme val="minor"/>
    </font>
    <font>
      <b/>
      <u/>
      <sz val="10"/>
      <color rgb="FF000000"/>
      <name val="Calibri"/>
      <family val="2"/>
      <scheme val="minor"/>
    </font>
    <font>
      <sz val="10"/>
      <color rgb="FFFF0000"/>
      <name val="Calibri"/>
      <family val="2"/>
      <scheme val="minor"/>
    </font>
  </fonts>
  <fills count="47">
    <fill>
      <patternFill patternType="none"/>
    </fill>
    <fill>
      <patternFill patternType="gray125"/>
    </fill>
    <fill>
      <patternFill patternType="solid">
        <fgColor theme="6"/>
        <bgColor indexed="64"/>
      </patternFill>
    </fill>
    <fill>
      <patternFill patternType="solid">
        <fgColor theme="2"/>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rgb="FF122A4E"/>
        <bgColor indexed="64"/>
      </patternFill>
    </fill>
    <fill>
      <patternFill patternType="solid">
        <fgColor rgb="FFFFC000"/>
        <bgColor indexed="64"/>
      </patternFill>
    </fill>
    <fill>
      <patternFill patternType="solid">
        <fgColor rgb="FFEE7500"/>
        <bgColor indexed="64"/>
      </patternFill>
    </fill>
    <fill>
      <patternFill patternType="solid">
        <fgColor indexed="43"/>
        <bgColor indexed="64"/>
      </patternFill>
    </fill>
    <fill>
      <patternFill patternType="solid">
        <fgColor indexed="27"/>
        <bgColor indexed="64"/>
      </patternFill>
    </fill>
    <fill>
      <patternFill patternType="solid">
        <fgColor indexed="17"/>
        <bgColor indexed="64"/>
      </patternFill>
    </fill>
    <fill>
      <patternFill patternType="solid">
        <fgColor indexed="13"/>
        <bgColor indexed="64"/>
      </patternFill>
    </fill>
    <fill>
      <patternFill patternType="solid">
        <fgColor indexed="52"/>
        <bgColor indexed="64"/>
      </patternFill>
    </fill>
    <fill>
      <patternFill patternType="solid">
        <fgColor indexed="10"/>
        <bgColor indexed="64"/>
      </patternFill>
    </fill>
    <fill>
      <patternFill patternType="solid">
        <fgColor rgb="FFFF9900"/>
        <bgColor indexed="64"/>
      </patternFill>
    </fill>
    <fill>
      <patternFill patternType="solid">
        <fgColor theme="0" tint="-0.249977111117893"/>
        <bgColor indexed="64"/>
      </patternFill>
    </fill>
    <fill>
      <patternFill patternType="solid">
        <fgColor theme="0"/>
        <bgColor indexed="64"/>
      </patternFill>
    </fill>
    <fill>
      <patternFill patternType="solid">
        <fgColor rgb="FF35547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4"/>
      </patternFill>
    </fill>
    <fill>
      <patternFill patternType="solid">
        <fgColor rgb="FFA6A6A6"/>
        <bgColor indexed="64"/>
      </patternFill>
    </fill>
    <fill>
      <patternFill patternType="solid">
        <fgColor theme="0" tint="-0.34998626667073579"/>
        <bgColor indexed="64"/>
      </patternFill>
    </fill>
    <fill>
      <patternFill patternType="solid">
        <fgColor theme="4" tint="0.79998168889431442"/>
        <bgColor theme="4" tint="0.79998168889431442"/>
      </patternFill>
    </fill>
    <fill>
      <patternFill patternType="solid">
        <fgColor theme="0"/>
        <bgColor theme="4" tint="0.79998168889431442"/>
      </patternFill>
    </fill>
  </fills>
  <borders count="81">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FFFFFF"/>
      </left>
      <right style="medium">
        <color rgb="FFFFFFFF"/>
      </right>
      <top style="medium">
        <color rgb="FFFFFFFF"/>
      </top>
      <bottom style="medium">
        <color rgb="FFFFFFF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
      <left/>
      <right/>
      <top style="medium">
        <color indexed="64"/>
      </top>
      <bottom/>
      <diagonal/>
    </border>
    <border>
      <left style="thin">
        <color indexed="64"/>
      </left>
      <right/>
      <top style="thin">
        <color indexed="64"/>
      </top>
      <bottom/>
      <diagonal/>
    </border>
    <border>
      <left style="thick">
        <color indexed="64"/>
      </left>
      <right/>
      <top style="medium">
        <color indexed="64"/>
      </top>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medium">
        <color indexed="64"/>
      </top>
      <bottom/>
      <diagonal/>
    </border>
    <border>
      <left style="medium">
        <color indexed="64"/>
      </left>
      <right/>
      <top style="thick">
        <color indexed="64"/>
      </top>
      <bottom/>
      <diagonal/>
    </border>
    <border>
      <left/>
      <right style="medium">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style="medium">
        <color indexed="64"/>
      </top>
      <bottom style="medium">
        <color indexed="64"/>
      </bottom>
      <diagonal/>
    </border>
    <border>
      <left style="medium">
        <color indexed="64"/>
      </left>
      <right/>
      <top style="medium">
        <color indexed="64"/>
      </top>
      <bottom/>
      <diagonal/>
    </border>
    <border>
      <left/>
      <right style="medium">
        <color auto="1"/>
      </right>
      <top style="medium">
        <color auto="1"/>
      </top>
      <bottom/>
      <diagonal/>
    </border>
    <border>
      <left style="medium">
        <color indexed="64"/>
      </left>
      <right/>
      <top/>
      <bottom/>
      <diagonal/>
    </border>
    <border>
      <left/>
      <right style="medium">
        <color indexed="64"/>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medium">
        <color indexed="64"/>
      </left>
      <right style="medium">
        <color indexed="64"/>
      </right>
      <top style="thick">
        <color indexed="64"/>
      </top>
      <bottom style="medium">
        <color indexed="64"/>
      </bottom>
      <diagonal/>
    </border>
    <border>
      <left style="thin">
        <color indexed="64"/>
      </left>
      <right style="thin">
        <color rgb="FF000000"/>
      </right>
      <top style="thin">
        <color indexed="64"/>
      </top>
      <bottom/>
      <diagonal/>
    </border>
    <border>
      <left style="thin">
        <color theme="4" tint="0.39997558519241921"/>
      </left>
      <right/>
      <top style="thin">
        <color indexed="64"/>
      </top>
      <bottom/>
      <diagonal/>
    </border>
    <border>
      <left style="thin">
        <color indexed="64"/>
      </left>
      <right style="thin">
        <color rgb="FF000000"/>
      </right>
      <top/>
      <bottom/>
      <diagonal/>
    </border>
    <border>
      <left style="thin">
        <color indexed="64"/>
      </left>
      <right/>
      <top style="medium">
        <color indexed="64"/>
      </top>
      <bottom style="medium">
        <color indexed="64"/>
      </bottom>
      <diagonal/>
    </border>
    <border>
      <left style="thin">
        <color indexed="64"/>
      </left>
      <right style="thin">
        <color rgb="FF000000"/>
      </right>
      <top style="medium">
        <color indexed="64"/>
      </top>
      <bottom style="medium">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indexed="64"/>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indexed="64"/>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bottom style="thin">
        <color indexed="64"/>
      </bottom>
      <diagonal/>
    </border>
    <border>
      <left style="thin">
        <color indexed="64"/>
      </left>
      <right/>
      <top/>
      <bottom style="thin">
        <color indexed="64"/>
      </bottom>
      <diagonal/>
    </border>
    <border>
      <left style="thin">
        <color indexed="64"/>
      </left>
      <right style="thin">
        <color rgb="FF000000"/>
      </right>
      <top style="thin">
        <color indexed="64"/>
      </top>
      <bottom style="thin">
        <color theme="4" tint="0.39997558519241921"/>
      </bottom>
      <diagonal/>
    </border>
  </borders>
  <cellStyleXfs count="1462">
    <xf numFmtId="0" fontId="0" fillId="0" borderId="0"/>
    <xf numFmtId="0" fontId="1" fillId="0" borderId="0"/>
    <xf numFmtId="0" fontId="2" fillId="0" borderId="0" applyNumberFormat="0" applyFill="0" applyBorder="0" applyAlignment="0" applyProtection="0">
      <alignment vertical="top"/>
      <protection locked="0"/>
    </xf>
    <xf numFmtId="0" fontId="3" fillId="0" borderId="1" applyNumberFormat="0" applyFill="0" applyAlignment="0" applyProtection="0"/>
    <xf numFmtId="0" fontId="4" fillId="2" borderId="0" applyNumberFormat="0" applyAlignment="0" applyProtection="0"/>
    <xf numFmtId="0" fontId="5" fillId="3" borderId="0" applyNumberFormat="0" applyAlignment="0" applyProtection="0"/>
    <xf numFmtId="0" fontId="1" fillId="0" borderId="0"/>
    <xf numFmtId="0" fontId="6" fillId="0" borderId="0"/>
    <xf numFmtId="0" fontId="6" fillId="0" borderId="0"/>
    <xf numFmtId="0" fontId="1" fillId="0" borderId="0"/>
    <xf numFmtId="0" fontId="24"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9" fillId="20" borderId="0" applyNumberFormat="0" applyBorder="0" applyAlignment="0" applyProtection="0"/>
    <xf numFmtId="0" fontId="29"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48" fillId="21" borderId="0" applyNumberFormat="0" applyBorder="0" applyAlignment="0" applyProtection="0"/>
    <xf numFmtId="0" fontId="48" fillId="21" borderId="0" applyNumberFormat="0" applyBorder="0" applyAlignment="0" applyProtection="0"/>
    <xf numFmtId="0" fontId="48" fillId="21" borderId="0" applyNumberFormat="0" applyBorder="0" applyAlignment="0" applyProtection="0"/>
    <xf numFmtId="0" fontId="48" fillId="21" borderId="0" applyNumberFormat="0" applyBorder="0" applyAlignment="0" applyProtection="0"/>
    <xf numFmtId="0" fontId="48" fillId="21" borderId="0" applyNumberFormat="0" applyBorder="0" applyAlignment="0" applyProtection="0"/>
    <xf numFmtId="0" fontId="48" fillId="21" borderId="0" applyNumberFormat="0" applyBorder="0" applyAlignment="0" applyProtection="0"/>
    <xf numFmtId="0" fontId="48" fillId="21" borderId="0" applyNumberFormat="0" applyBorder="0" applyAlignment="0" applyProtection="0"/>
    <xf numFmtId="0" fontId="48" fillId="21" borderId="0" applyNumberFormat="0" applyBorder="0" applyAlignment="0" applyProtection="0"/>
    <xf numFmtId="0" fontId="48" fillId="21" borderId="0" applyNumberFormat="0" applyBorder="0" applyAlignment="0" applyProtection="0"/>
    <xf numFmtId="0" fontId="48" fillId="21" borderId="0" applyNumberFormat="0" applyBorder="0" applyAlignment="0" applyProtection="0"/>
    <xf numFmtId="0" fontId="48" fillId="21" borderId="0" applyNumberFormat="0" applyBorder="0" applyAlignment="0" applyProtection="0"/>
    <xf numFmtId="0" fontId="48" fillId="21" borderId="0" applyNumberFormat="0" applyBorder="0" applyAlignment="0" applyProtection="0"/>
    <xf numFmtId="0" fontId="48" fillId="21" borderId="0" applyNumberFormat="0" applyBorder="0" applyAlignment="0" applyProtection="0"/>
    <xf numFmtId="0" fontId="48" fillId="21" borderId="0" applyNumberFormat="0" applyBorder="0" applyAlignment="0" applyProtection="0"/>
    <xf numFmtId="0" fontId="48" fillId="21" borderId="0" applyNumberFormat="0" applyBorder="0" applyAlignment="0" applyProtection="0"/>
    <xf numFmtId="0" fontId="48" fillId="21" borderId="0" applyNumberFormat="0" applyBorder="0" applyAlignment="0" applyProtection="0"/>
    <xf numFmtId="0" fontId="48" fillId="21" borderId="0" applyNumberFormat="0" applyBorder="0" applyAlignment="0" applyProtection="0"/>
    <xf numFmtId="0" fontId="48" fillId="21" borderId="0" applyNumberFormat="0" applyBorder="0" applyAlignment="0" applyProtection="0"/>
    <xf numFmtId="0" fontId="48" fillId="21" borderId="0" applyNumberFormat="0" applyBorder="0" applyAlignment="0" applyProtection="0"/>
    <xf numFmtId="0" fontId="48" fillId="21" borderId="0" applyNumberFormat="0" applyBorder="0" applyAlignment="0" applyProtection="0"/>
    <xf numFmtId="0" fontId="48" fillId="21" borderId="0" applyNumberFormat="0" applyBorder="0" applyAlignment="0" applyProtection="0"/>
    <xf numFmtId="0" fontId="48" fillId="21"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48" fillId="24" borderId="0" applyNumberFormat="0" applyBorder="0" applyAlignment="0" applyProtection="0"/>
    <xf numFmtId="0" fontId="48" fillId="24" borderId="0" applyNumberFormat="0" applyBorder="0" applyAlignment="0" applyProtection="0"/>
    <xf numFmtId="0" fontId="48" fillId="24" borderId="0" applyNumberFormat="0" applyBorder="0" applyAlignment="0" applyProtection="0"/>
    <xf numFmtId="0" fontId="48" fillId="24" borderId="0" applyNumberFormat="0" applyBorder="0" applyAlignment="0" applyProtection="0"/>
    <xf numFmtId="0" fontId="48" fillId="24" borderId="0" applyNumberFormat="0" applyBorder="0" applyAlignment="0" applyProtection="0"/>
    <xf numFmtId="0" fontId="48" fillId="24" borderId="0" applyNumberFormat="0" applyBorder="0" applyAlignment="0" applyProtection="0"/>
    <xf numFmtId="0" fontId="48" fillId="24" borderId="0" applyNumberFormat="0" applyBorder="0" applyAlignment="0" applyProtection="0"/>
    <xf numFmtId="0" fontId="48" fillId="24" borderId="0" applyNumberFormat="0" applyBorder="0" applyAlignment="0" applyProtection="0"/>
    <xf numFmtId="0" fontId="48" fillId="24" borderId="0" applyNumberFormat="0" applyBorder="0" applyAlignment="0" applyProtection="0"/>
    <xf numFmtId="0" fontId="48" fillId="24" borderId="0" applyNumberFormat="0" applyBorder="0" applyAlignment="0" applyProtection="0"/>
    <xf numFmtId="0" fontId="48" fillId="24" borderId="0" applyNumberFormat="0" applyBorder="0" applyAlignment="0" applyProtection="0"/>
    <xf numFmtId="0" fontId="48" fillId="24" borderId="0" applyNumberFormat="0" applyBorder="0" applyAlignment="0" applyProtection="0"/>
    <xf numFmtId="0" fontId="48" fillId="24" borderId="0" applyNumberFormat="0" applyBorder="0" applyAlignment="0" applyProtection="0"/>
    <xf numFmtId="0" fontId="48" fillId="24" borderId="0" applyNumberFormat="0" applyBorder="0" applyAlignment="0" applyProtection="0"/>
    <xf numFmtId="0" fontId="48" fillId="24" borderId="0" applyNumberFormat="0" applyBorder="0" applyAlignment="0" applyProtection="0"/>
    <xf numFmtId="0" fontId="48" fillId="24" borderId="0" applyNumberFormat="0" applyBorder="0" applyAlignment="0" applyProtection="0"/>
    <xf numFmtId="0" fontId="48" fillId="24" borderId="0" applyNumberFormat="0" applyBorder="0" applyAlignment="0" applyProtection="0"/>
    <xf numFmtId="0" fontId="48" fillId="24" borderId="0" applyNumberFormat="0" applyBorder="0" applyAlignment="0" applyProtection="0"/>
    <xf numFmtId="0" fontId="48" fillId="24" borderId="0" applyNumberFormat="0" applyBorder="0" applyAlignment="0" applyProtection="0"/>
    <xf numFmtId="0" fontId="48" fillId="24" borderId="0" applyNumberFormat="0" applyBorder="0" applyAlignment="0" applyProtection="0"/>
    <xf numFmtId="0" fontId="48" fillId="24" borderId="0" applyNumberFormat="0" applyBorder="0" applyAlignment="0" applyProtection="0"/>
    <xf numFmtId="0" fontId="48" fillId="24"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48" fillId="25" borderId="0" applyNumberFormat="0" applyBorder="0" applyAlignment="0" applyProtection="0"/>
    <xf numFmtId="0" fontId="48" fillId="25" borderId="0" applyNumberFormat="0" applyBorder="0" applyAlignment="0" applyProtection="0"/>
    <xf numFmtId="0" fontId="48" fillId="25" borderId="0" applyNumberFormat="0" applyBorder="0" applyAlignment="0" applyProtection="0"/>
    <xf numFmtId="0" fontId="48" fillId="25" borderId="0" applyNumberFormat="0" applyBorder="0" applyAlignment="0" applyProtection="0"/>
    <xf numFmtId="0" fontId="48" fillId="25" borderId="0" applyNumberFormat="0" applyBorder="0" applyAlignment="0" applyProtection="0"/>
    <xf numFmtId="0" fontId="48" fillId="25" borderId="0" applyNumberFormat="0" applyBorder="0" applyAlignment="0" applyProtection="0"/>
    <xf numFmtId="0" fontId="48" fillId="25" borderId="0" applyNumberFormat="0" applyBorder="0" applyAlignment="0" applyProtection="0"/>
    <xf numFmtId="0" fontId="48" fillId="25" borderId="0" applyNumberFormat="0" applyBorder="0" applyAlignment="0" applyProtection="0"/>
    <xf numFmtId="0" fontId="48" fillId="25" borderId="0" applyNumberFormat="0" applyBorder="0" applyAlignment="0" applyProtection="0"/>
    <xf numFmtId="0" fontId="48" fillId="25" borderId="0" applyNumberFormat="0" applyBorder="0" applyAlignment="0" applyProtection="0"/>
    <xf numFmtId="0" fontId="48" fillId="25" borderId="0" applyNumberFormat="0" applyBorder="0" applyAlignment="0" applyProtection="0"/>
    <xf numFmtId="0" fontId="48" fillId="25" borderId="0" applyNumberFormat="0" applyBorder="0" applyAlignment="0" applyProtection="0"/>
    <xf numFmtId="0" fontId="48" fillId="25" borderId="0" applyNumberFormat="0" applyBorder="0" applyAlignment="0" applyProtection="0"/>
    <xf numFmtId="0" fontId="48" fillId="25" borderId="0" applyNumberFormat="0" applyBorder="0" applyAlignment="0" applyProtection="0"/>
    <xf numFmtId="0" fontId="48" fillId="25" borderId="0" applyNumberFormat="0" applyBorder="0" applyAlignment="0" applyProtection="0"/>
    <xf numFmtId="0" fontId="48" fillId="25" borderId="0" applyNumberFormat="0" applyBorder="0" applyAlignment="0" applyProtection="0"/>
    <xf numFmtId="0" fontId="48" fillId="25" borderId="0" applyNumberFormat="0" applyBorder="0" applyAlignment="0" applyProtection="0"/>
    <xf numFmtId="0" fontId="48" fillId="25" borderId="0" applyNumberFormat="0" applyBorder="0" applyAlignment="0" applyProtection="0"/>
    <xf numFmtId="0" fontId="48" fillId="25" borderId="0" applyNumberFormat="0" applyBorder="0" applyAlignment="0" applyProtection="0"/>
    <xf numFmtId="0" fontId="48" fillId="25" borderId="0" applyNumberFormat="0" applyBorder="0" applyAlignment="0" applyProtection="0"/>
    <xf numFmtId="0" fontId="48" fillId="25" borderId="0" applyNumberFormat="0" applyBorder="0" applyAlignment="0" applyProtection="0"/>
    <xf numFmtId="0" fontId="48"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49" fillId="30" borderId="0" applyNumberFormat="0" applyBorder="0" applyAlignment="0" applyProtection="0"/>
    <xf numFmtId="0" fontId="49" fillId="30" borderId="0" applyNumberFormat="0" applyBorder="0" applyAlignment="0" applyProtection="0"/>
    <xf numFmtId="0" fontId="49" fillId="30" borderId="0" applyNumberFormat="0" applyBorder="0" applyAlignment="0" applyProtection="0"/>
    <xf numFmtId="0" fontId="49" fillId="30" borderId="0" applyNumberFormat="0" applyBorder="0" applyAlignment="0" applyProtection="0"/>
    <xf numFmtId="0" fontId="49" fillId="30" borderId="0" applyNumberFormat="0" applyBorder="0" applyAlignment="0" applyProtection="0"/>
    <xf numFmtId="0" fontId="49" fillId="30" borderId="0" applyNumberFormat="0" applyBorder="0" applyAlignment="0" applyProtection="0"/>
    <xf numFmtId="0" fontId="49" fillId="30" borderId="0" applyNumberFormat="0" applyBorder="0" applyAlignment="0" applyProtection="0"/>
    <xf numFmtId="0" fontId="49" fillId="30" borderId="0" applyNumberFormat="0" applyBorder="0" applyAlignment="0" applyProtection="0"/>
    <xf numFmtId="0" fontId="49" fillId="30" borderId="0" applyNumberFormat="0" applyBorder="0" applyAlignment="0" applyProtection="0"/>
    <xf numFmtId="0" fontId="49" fillId="30" borderId="0" applyNumberFormat="0" applyBorder="0" applyAlignment="0" applyProtection="0"/>
    <xf numFmtId="0" fontId="49" fillId="30" borderId="0" applyNumberFormat="0" applyBorder="0" applyAlignment="0" applyProtection="0"/>
    <xf numFmtId="0" fontId="49" fillId="30" borderId="0" applyNumberFormat="0" applyBorder="0" applyAlignment="0" applyProtection="0"/>
    <xf numFmtId="0" fontId="49" fillId="30" borderId="0" applyNumberFormat="0" applyBorder="0" applyAlignment="0" applyProtection="0"/>
    <xf numFmtId="0" fontId="49" fillId="30" borderId="0" applyNumberFormat="0" applyBorder="0" applyAlignment="0" applyProtection="0"/>
    <xf numFmtId="0" fontId="49" fillId="30" borderId="0" applyNumberFormat="0" applyBorder="0" applyAlignment="0" applyProtection="0"/>
    <xf numFmtId="0" fontId="49" fillId="30" borderId="0" applyNumberFormat="0" applyBorder="0" applyAlignment="0" applyProtection="0"/>
    <xf numFmtId="0" fontId="49" fillId="30" borderId="0" applyNumberFormat="0" applyBorder="0" applyAlignment="0" applyProtection="0"/>
    <xf numFmtId="0" fontId="49" fillId="30" borderId="0" applyNumberFormat="0" applyBorder="0" applyAlignment="0" applyProtection="0"/>
    <xf numFmtId="0" fontId="49" fillId="30" borderId="0" applyNumberFormat="0" applyBorder="0" applyAlignment="0" applyProtection="0"/>
    <xf numFmtId="0" fontId="49" fillId="30" borderId="0" applyNumberFormat="0" applyBorder="0" applyAlignment="0" applyProtection="0"/>
    <xf numFmtId="0" fontId="49" fillId="30" borderId="0" applyNumberFormat="0" applyBorder="0" applyAlignment="0" applyProtection="0"/>
    <xf numFmtId="0" fontId="49" fillId="30"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49" fillId="27" borderId="0" applyNumberFormat="0" applyBorder="0" applyAlignment="0" applyProtection="0"/>
    <xf numFmtId="0" fontId="49" fillId="27" borderId="0" applyNumberFormat="0" applyBorder="0" applyAlignment="0" applyProtection="0"/>
    <xf numFmtId="0" fontId="49" fillId="27" borderId="0" applyNumberFormat="0" applyBorder="0" applyAlignment="0" applyProtection="0"/>
    <xf numFmtId="0" fontId="49" fillId="27" borderId="0" applyNumberFormat="0" applyBorder="0" applyAlignment="0" applyProtection="0"/>
    <xf numFmtId="0" fontId="49" fillId="27" borderId="0" applyNumberFormat="0" applyBorder="0" applyAlignment="0" applyProtection="0"/>
    <xf numFmtId="0" fontId="49" fillId="27" borderId="0" applyNumberFormat="0" applyBorder="0" applyAlignment="0" applyProtection="0"/>
    <xf numFmtId="0" fontId="49" fillId="27" borderId="0" applyNumberFormat="0" applyBorder="0" applyAlignment="0" applyProtection="0"/>
    <xf numFmtId="0" fontId="49" fillId="27" borderId="0" applyNumberFormat="0" applyBorder="0" applyAlignment="0" applyProtection="0"/>
    <xf numFmtId="0" fontId="49" fillId="27" borderId="0" applyNumberFormat="0" applyBorder="0" applyAlignment="0" applyProtection="0"/>
    <xf numFmtId="0" fontId="49" fillId="27" borderId="0" applyNumberFormat="0" applyBorder="0" applyAlignment="0" applyProtection="0"/>
    <xf numFmtId="0" fontId="49" fillId="27" borderId="0" applyNumberFormat="0" applyBorder="0" applyAlignment="0" applyProtection="0"/>
    <xf numFmtId="0" fontId="49" fillId="27" borderId="0" applyNumberFormat="0" applyBorder="0" applyAlignment="0" applyProtection="0"/>
    <xf numFmtId="0" fontId="49" fillId="27" borderId="0" applyNumberFormat="0" applyBorder="0" applyAlignment="0" applyProtection="0"/>
    <xf numFmtId="0" fontId="49" fillId="27" borderId="0" applyNumberFormat="0" applyBorder="0" applyAlignment="0" applyProtection="0"/>
    <xf numFmtId="0" fontId="49" fillId="27" borderId="0" applyNumberFormat="0" applyBorder="0" applyAlignment="0" applyProtection="0"/>
    <xf numFmtId="0" fontId="49" fillId="27" borderId="0" applyNumberFormat="0" applyBorder="0" applyAlignment="0" applyProtection="0"/>
    <xf numFmtId="0" fontId="49" fillId="27" borderId="0" applyNumberFormat="0" applyBorder="0" applyAlignment="0" applyProtection="0"/>
    <xf numFmtId="0" fontId="49" fillId="27" borderId="0" applyNumberFormat="0" applyBorder="0" applyAlignment="0" applyProtection="0"/>
    <xf numFmtId="0" fontId="49" fillId="27" borderId="0" applyNumberFormat="0" applyBorder="0" applyAlignment="0" applyProtection="0"/>
    <xf numFmtId="0" fontId="49" fillId="27" borderId="0" applyNumberFormat="0" applyBorder="0" applyAlignment="0" applyProtection="0"/>
    <xf numFmtId="0" fontId="49" fillId="27" borderId="0" applyNumberFormat="0" applyBorder="0" applyAlignment="0" applyProtection="0"/>
    <xf numFmtId="0" fontId="49"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49" fillId="33" borderId="0" applyNumberFormat="0" applyBorder="0" applyAlignment="0" applyProtection="0"/>
    <xf numFmtId="0" fontId="49" fillId="33" borderId="0" applyNumberFormat="0" applyBorder="0" applyAlignment="0" applyProtection="0"/>
    <xf numFmtId="0" fontId="49" fillId="33" borderId="0" applyNumberFormat="0" applyBorder="0" applyAlignment="0" applyProtection="0"/>
    <xf numFmtId="0" fontId="49" fillId="33" borderId="0" applyNumberFormat="0" applyBorder="0" applyAlignment="0" applyProtection="0"/>
    <xf numFmtId="0" fontId="49" fillId="33" borderId="0" applyNumberFormat="0" applyBorder="0" applyAlignment="0" applyProtection="0"/>
    <xf numFmtId="0" fontId="49" fillId="33" borderId="0" applyNumberFormat="0" applyBorder="0" applyAlignment="0" applyProtection="0"/>
    <xf numFmtId="0" fontId="49" fillId="33" borderId="0" applyNumberFormat="0" applyBorder="0" applyAlignment="0" applyProtection="0"/>
    <xf numFmtId="0" fontId="49" fillId="33" borderId="0" applyNumberFormat="0" applyBorder="0" applyAlignment="0" applyProtection="0"/>
    <xf numFmtId="0" fontId="49" fillId="33" borderId="0" applyNumberFormat="0" applyBorder="0" applyAlignment="0" applyProtection="0"/>
    <xf numFmtId="0" fontId="49" fillId="33" borderId="0" applyNumberFormat="0" applyBorder="0" applyAlignment="0" applyProtection="0"/>
    <xf numFmtId="0" fontId="49" fillId="33" borderId="0" applyNumberFormat="0" applyBorder="0" applyAlignment="0" applyProtection="0"/>
    <xf numFmtId="0" fontId="49" fillId="33" borderId="0" applyNumberFormat="0" applyBorder="0" applyAlignment="0" applyProtection="0"/>
    <xf numFmtId="0" fontId="49" fillId="33" borderId="0" applyNumberFormat="0" applyBorder="0" applyAlignment="0" applyProtection="0"/>
    <xf numFmtId="0" fontId="49" fillId="33" borderId="0" applyNumberFormat="0" applyBorder="0" applyAlignment="0" applyProtection="0"/>
    <xf numFmtId="0" fontId="49" fillId="33" borderId="0" applyNumberFormat="0" applyBorder="0" applyAlignment="0" applyProtection="0"/>
    <xf numFmtId="0" fontId="49" fillId="33" borderId="0" applyNumberFormat="0" applyBorder="0" applyAlignment="0" applyProtection="0"/>
    <xf numFmtId="0" fontId="49" fillId="33" borderId="0" applyNumberFormat="0" applyBorder="0" applyAlignment="0" applyProtection="0"/>
    <xf numFmtId="0" fontId="49" fillId="33" borderId="0" applyNumberFormat="0" applyBorder="0" applyAlignment="0" applyProtection="0"/>
    <xf numFmtId="0" fontId="49" fillId="33" borderId="0" applyNumberFormat="0" applyBorder="0" applyAlignment="0" applyProtection="0"/>
    <xf numFmtId="0" fontId="49" fillId="33" borderId="0" applyNumberFormat="0" applyBorder="0" applyAlignment="0" applyProtection="0"/>
    <xf numFmtId="0" fontId="49" fillId="33" borderId="0" applyNumberFormat="0" applyBorder="0" applyAlignment="0" applyProtection="0"/>
    <xf numFmtId="0" fontId="49"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49" fillId="34" borderId="0" applyNumberFormat="0" applyBorder="0" applyAlignment="0" applyProtection="0"/>
    <xf numFmtId="0" fontId="49" fillId="34" borderId="0" applyNumberFormat="0" applyBorder="0" applyAlignment="0" applyProtection="0"/>
    <xf numFmtId="0" fontId="49" fillId="34" borderId="0" applyNumberFormat="0" applyBorder="0" applyAlignment="0" applyProtection="0"/>
    <xf numFmtId="0" fontId="49" fillId="34" borderId="0" applyNumberFormat="0" applyBorder="0" applyAlignment="0" applyProtection="0"/>
    <xf numFmtId="0" fontId="49" fillId="34" borderId="0" applyNumberFormat="0" applyBorder="0" applyAlignment="0" applyProtection="0"/>
    <xf numFmtId="0" fontId="49" fillId="34" borderId="0" applyNumberFormat="0" applyBorder="0" applyAlignment="0" applyProtection="0"/>
    <xf numFmtId="0" fontId="49" fillId="34" borderId="0" applyNumberFormat="0" applyBorder="0" applyAlignment="0" applyProtection="0"/>
    <xf numFmtId="0" fontId="49" fillId="34" borderId="0" applyNumberFormat="0" applyBorder="0" applyAlignment="0" applyProtection="0"/>
    <xf numFmtId="0" fontId="49" fillId="34" borderId="0" applyNumberFormat="0" applyBorder="0" applyAlignment="0" applyProtection="0"/>
    <xf numFmtId="0" fontId="49" fillId="34" borderId="0" applyNumberFormat="0" applyBorder="0" applyAlignment="0" applyProtection="0"/>
    <xf numFmtId="0" fontId="49" fillId="34" borderId="0" applyNumberFormat="0" applyBorder="0" applyAlignment="0" applyProtection="0"/>
    <xf numFmtId="0" fontId="49" fillId="34" borderId="0" applyNumberFormat="0" applyBorder="0" applyAlignment="0" applyProtection="0"/>
    <xf numFmtId="0" fontId="49" fillId="34" borderId="0" applyNumberFormat="0" applyBorder="0" applyAlignment="0" applyProtection="0"/>
    <xf numFmtId="0" fontId="49" fillId="34" borderId="0" applyNumberFormat="0" applyBorder="0" applyAlignment="0" applyProtection="0"/>
    <xf numFmtId="0" fontId="49" fillId="34" borderId="0" applyNumberFormat="0" applyBorder="0" applyAlignment="0" applyProtection="0"/>
    <xf numFmtId="0" fontId="49" fillId="34" borderId="0" applyNumberFormat="0" applyBorder="0" applyAlignment="0" applyProtection="0"/>
    <xf numFmtId="0" fontId="49" fillId="34" borderId="0" applyNumberFormat="0" applyBorder="0" applyAlignment="0" applyProtection="0"/>
    <xf numFmtId="0" fontId="49" fillId="34" borderId="0" applyNumberFormat="0" applyBorder="0" applyAlignment="0" applyProtection="0"/>
    <xf numFmtId="0" fontId="49" fillId="34" borderId="0" applyNumberFormat="0" applyBorder="0" applyAlignment="0" applyProtection="0"/>
    <xf numFmtId="0" fontId="49" fillId="34" borderId="0" applyNumberFormat="0" applyBorder="0" applyAlignment="0" applyProtection="0"/>
    <xf numFmtId="0" fontId="49" fillId="34" borderId="0" applyNumberFormat="0" applyBorder="0" applyAlignment="0" applyProtection="0"/>
    <xf numFmtId="0" fontId="49" fillId="34"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49" fillId="36" borderId="0" applyNumberFormat="0" applyBorder="0" applyAlignment="0" applyProtection="0"/>
    <xf numFmtId="0" fontId="49" fillId="36" borderId="0" applyNumberFormat="0" applyBorder="0" applyAlignment="0" applyProtection="0"/>
    <xf numFmtId="0" fontId="49" fillId="36" borderId="0" applyNumberFormat="0" applyBorder="0" applyAlignment="0" applyProtection="0"/>
    <xf numFmtId="0" fontId="49" fillId="36" borderId="0" applyNumberFormat="0" applyBorder="0" applyAlignment="0" applyProtection="0"/>
    <xf numFmtId="0" fontId="49" fillId="36" borderId="0" applyNumberFormat="0" applyBorder="0" applyAlignment="0" applyProtection="0"/>
    <xf numFmtId="0" fontId="49" fillId="36" borderId="0" applyNumberFormat="0" applyBorder="0" applyAlignment="0" applyProtection="0"/>
    <xf numFmtId="0" fontId="49" fillId="36" borderId="0" applyNumberFormat="0" applyBorder="0" applyAlignment="0" applyProtection="0"/>
    <xf numFmtId="0" fontId="49" fillId="36" borderId="0" applyNumberFormat="0" applyBorder="0" applyAlignment="0" applyProtection="0"/>
    <xf numFmtId="0" fontId="49" fillId="36" borderId="0" applyNumberFormat="0" applyBorder="0" applyAlignment="0" applyProtection="0"/>
    <xf numFmtId="0" fontId="49" fillId="36" borderId="0" applyNumberFormat="0" applyBorder="0" applyAlignment="0" applyProtection="0"/>
    <xf numFmtId="0" fontId="49" fillId="36" borderId="0" applyNumberFormat="0" applyBorder="0" applyAlignment="0" applyProtection="0"/>
    <xf numFmtId="0" fontId="49" fillId="36" borderId="0" applyNumberFormat="0" applyBorder="0" applyAlignment="0" applyProtection="0"/>
    <xf numFmtId="0" fontId="49" fillId="36" borderId="0" applyNumberFormat="0" applyBorder="0" applyAlignment="0" applyProtection="0"/>
    <xf numFmtId="0" fontId="49" fillId="36" borderId="0" applyNumberFormat="0" applyBorder="0" applyAlignment="0" applyProtection="0"/>
    <xf numFmtId="0" fontId="49" fillId="36" borderId="0" applyNumberFormat="0" applyBorder="0" applyAlignment="0" applyProtection="0"/>
    <xf numFmtId="0" fontId="49" fillId="36" borderId="0" applyNumberFormat="0" applyBorder="0" applyAlignment="0" applyProtection="0"/>
    <xf numFmtId="0" fontId="49" fillId="36" borderId="0" applyNumberFormat="0" applyBorder="0" applyAlignment="0" applyProtection="0"/>
    <xf numFmtId="0" fontId="49" fillId="36" borderId="0" applyNumberFormat="0" applyBorder="0" applyAlignment="0" applyProtection="0"/>
    <xf numFmtId="0" fontId="49" fillId="36" borderId="0" applyNumberFormat="0" applyBorder="0" applyAlignment="0" applyProtection="0"/>
    <xf numFmtId="0" fontId="49" fillId="36" borderId="0" applyNumberFormat="0" applyBorder="0" applyAlignment="0" applyProtection="0"/>
    <xf numFmtId="0" fontId="49" fillId="36" borderId="0" applyNumberFormat="0" applyBorder="0" applyAlignment="0" applyProtection="0"/>
    <xf numFmtId="0" fontId="49"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1" fillId="21" borderId="0" applyNumberFormat="0" applyBorder="0" applyAlignment="0" applyProtection="0"/>
    <xf numFmtId="0" fontId="31" fillId="21" borderId="0" applyNumberFormat="0" applyBorder="0" applyAlignment="0" applyProtection="0"/>
    <xf numFmtId="0" fontId="50" fillId="21" borderId="0" applyNumberFormat="0" applyBorder="0" applyAlignment="0" applyProtection="0"/>
    <xf numFmtId="0" fontId="50" fillId="21" borderId="0" applyNumberFormat="0" applyBorder="0" applyAlignment="0" applyProtection="0"/>
    <xf numFmtId="0" fontId="50" fillId="21" borderId="0" applyNumberFormat="0" applyBorder="0" applyAlignment="0" applyProtection="0"/>
    <xf numFmtId="0" fontId="50" fillId="21" borderId="0" applyNumberFormat="0" applyBorder="0" applyAlignment="0" applyProtection="0"/>
    <xf numFmtId="0" fontId="50" fillId="21" borderId="0" applyNumberFormat="0" applyBorder="0" applyAlignment="0" applyProtection="0"/>
    <xf numFmtId="0" fontId="50" fillId="21" borderId="0" applyNumberFormat="0" applyBorder="0" applyAlignment="0" applyProtection="0"/>
    <xf numFmtId="0" fontId="50" fillId="21" borderId="0" applyNumberFormat="0" applyBorder="0" applyAlignment="0" applyProtection="0"/>
    <xf numFmtId="0" fontId="50" fillId="21" borderId="0" applyNumberFormat="0" applyBorder="0" applyAlignment="0" applyProtection="0"/>
    <xf numFmtId="0" fontId="50" fillId="21" borderId="0" applyNumberFormat="0" applyBorder="0" applyAlignment="0" applyProtection="0"/>
    <xf numFmtId="0" fontId="50" fillId="21" borderId="0" applyNumberFormat="0" applyBorder="0" applyAlignment="0" applyProtection="0"/>
    <xf numFmtId="0" fontId="50" fillId="21" borderId="0" applyNumberFormat="0" applyBorder="0" applyAlignment="0" applyProtection="0"/>
    <xf numFmtId="0" fontId="50" fillId="21" borderId="0" applyNumberFormat="0" applyBorder="0" applyAlignment="0" applyProtection="0"/>
    <xf numFmtId="0" fontId="50" fillId="21" borderId="0" applyNumberFormat="0" applyBorder="0" applyAlignment="0" applyProtection="0"/>
    <xf numFmtId="0" fontId="50" fillId="21" borderId="0" applyNumberFormat="0" applyBorder="0" applyAlignment="0" applyProtection="0"/>
    <xf numFmtId="0" fontId="50" fillId="21" borderId="0" applyNumberFormat="0" applyBorder="0" applyAlignment="0" applyProtection="0"/>
    <xf numFmtId="0" fontId="50" fillId="21" borderId="0" applyNumberFormat="0" applyBorder="0" applyAlignment="0" applyProtection="0"/>
    <xf numFmtId="0" fontId="50" fillId="21" borderId="0" applyNumberFormat="0" applyBorder="0" applyAlignment="0" applyProtection="0"/>
    <xf numFmtId="0" fontId="50" fillId="21" borderId="0" applyNumberFormat="0" applyBorder="0" applyAlignment="0" applyProtection="0"/>
    <xf numFmtId="0" fontId="50" fillId="21" borderId="0" applyNumberFormat="0" applyBorder="0" applyAlignment="0" applyProtection="0"/>
    <xf numFmtId="0" fontId="50" fillId="21" borderId="0" applyNumberFormat="0" applyBorder="0" applyAlignment="0" applyProtection="0"/>
    <xf numFmtId="0" fontId="50" fillId="21" borderId="0" applyNumberFormat="0" applyBorder="0" applyAlignment="0" applyProtection="0"/>
    <xf numFmtId="0" fontId="50" fillId="21" borderId="0" applyNumberFormat="0" applyBorder="0" applyAlignment="0" applyProtection="0"/>
    <xf numFmtId="0" fontId="31" fillId="21" borderId="0" applyNumberFormat="0" applyBorder="0" applyAlignment="0" applyProtection="0"/>
    <xf numFmtId="0" fontId="31" fillId="21" borderId="0" applyNumberFormat="0" applyBorder="0" applyAlignment="0" applyProtection="0"/>
    <xf numFmtId="0" fontId="32" fillId="38" borderId="18" applyNumberFormat="0" applyAlignment="0" applyProtection="0"/>
    <xf numFmtId="0" fontId="32" fillId="38" borderId="18" applyNumberFormat="0" applyAlignment="0" applyProtection="0"/>
    <xf numFmtId="0" fontId="51" fillId="38" borderId="18" applyNumberFormat="0" applyAlignment="0" applyProtection="0"/>
    <xf numFmtId="0" fontId="51" fillId="38" borderId="18" applyNumberFormat="0" applyAlignment="0" applyProtection="0"/>
    <xf numFmtId="0" fontId="51" fillId="38" borderId="18" applyNumberFormat="0" applyAlignment="0" applyProtection="0"/>
    <xf numFmtId="0" fontId="51" fillId="38" borderId="18" applyNumberFormat="0" applyAlignment="0" applyProtection="0"/>
    <xf numFmtId="0" fontId="51" fillId="38" borderId="18" applyNumberFormat="0" applyAlignment="0" applyProtection="0"/>
    <xf numFmtId="0" fontId="51" fillId="38" borderId="18" applyNumberFormat="0" applyAlignment="0" applyProtection="0"/>
    <xf numFmtId="0" fontId="51" fillId="38" borderId="18" applyNumberFormat="0" applyAlignment="0" applyProtection="0"/>
    <xf numFmtId="0" fontId="51" fillId="38" borderId="18" applyNumberFormat="0" applyAlignment="0" applyProtection="0"/>
    <xf numFmtId="0" fontId="51" fillId="38" borderId="18" applyNumberFormat="0" applyAlignment="0" applyProtection="0"/>
    <xf numFmtId="0" fontId="51" fillId="38" borderId="18" applyNumberFormat="0" applyAlignment="0" applyProtection="0"/>
    <xf numFmtId="0" fontId="51" fillId="38" borderId="18" applyNumberFormat="0" applyAlignment="0" applyProtection="0"/>
    <xf numFmtId="0" fontId="51" fillId="38" borderId="18" applyNumberFormat="0" applyAlignment="0" applyProtection="0"/>
    <xf numFmtId="0" fontId="51" fillId="38" borderId="18" applyNumberFormat="0" applyAlignment="0" applyProtection="0"/>
    <xf numFmtId="0" fontId="51" fillId="38" borderId="18" applyNumberFormat="0" applyAlignment="0" applyProtection="0"/>
    <xf numFmtId="0" fontId="51" fillId="38" borderId="18" applyNumberFormat="0" applyAlignment="0" applyProtection="0"/>
    <xf numFmtId="0" fontId="51" fillId="38" borderId="18" applyNumberFormat="0" applyAlignment="0" applyProtection="0"/>
    <xf numFmtId="0" fontId="51" fillId="38" borderId="18" applyNumberFormat="0" applyAlignment="0" applyProtection="0"/>
    <xf numFmtId="0" fontId="51" fillId="38" borderId="18" applyNumberFormat="0" applyAlignment="0" applyProtection="0"/>
    <xf numFmtId="0" fontId="51" fillId="38" borderId="18" applyNumberFormat="0" applyAlignment="0" applyProtection="0"/>
    <xf numFmtId="0" fontId="51" fillId="38" borderId="18" applyNumberFormat="0" applyAlignment="0" applyProtection="0"/>
    <xf numFmtId="0" fontId="51" fillId="38" borderId="18" applyNumberFormat="0" applyAlignment="0" applyProtection="0"/>
    <xf numFmtId="0" fontId="51" fillId="38" borderId="18" applyNumberFormat="0" applyAlignment="0" applyProtection="0"/>
    <xf numFmtId="0" fontId="32" fillId="38" borderId="18" applyNumberFormat="0" applyAlignment="0" applyProtection="0"/>
    <xf numFmtId="0" fontId="32" fillId="38" borderId="18" applyNumberFormat="0" applyAlignment="0" applyProtection="0"/>
    <xf numFmtId="0" fontId="33" fillId="39" borderId="19" applyNumberFormat="0" applyAlignment="0" applyProtection="0"/>
    <xf numFmtId="0" fontId="33" fillId="39" borderId="19" applyNumberFormat="0" applyAlignment="0" applyProtection="0"/>
    <xf numFmtId="0" fontId="52" fillId="39" borderId="19" applyNumberFormat="0" applyAlignment="0" applyProtection="0"/>
    <xf numFmtId="0" fontId="52" fillId="39" borderId="19" applyNumberFormat="0" applyAlignment="0" applyProtection="0"/>
    <xf numFmtId="0" fontId="52" fillId="39" borderId="19" applyNumberFormat="0" applyAlignment="0" applyProtection="0"/>
    <xf numFmtId="0" fontId="52" fillId="39" borderId="19" applyNumberFormat="0" applyAlignment="0" applyProtection="0"/>
    <xf numFmtId="0" fontId="52" fillId="39" borderId="19" applyNumberFormat="0" applyAlignment="0" applyProtection="0"/>
    <xf numFmtId="0" fontId="52" fillId="39" borderId="19" applyNumberFormat="0" applyAlignment="0" applyProtection="0"/>
    <xf numFmtId="0" fontId="52" fillId="39" borderId="19" applyNumberFormat="0" applyAlignment="0" applyProtection="0"/>
    <xf numFmtId="0" fontId="52" fillId="39" borderId="19" applyNumberFormat="0" applyAlignment="0" applyProtection="0"/>
    <xf numFmtId="0" fontId="52" fillId="39" borderId="19" applyNumberFormat="0" applyAlignment="0" applyProtection="0"/>
    <xf numFmtId="0" fontId="52" fillId="39" borderId="19" applyNumberFormat="0" applyAlignment="0" applyProtection="0"/>
    <xf numFmtId="0" fontId="52" fillId="39" borderId="19" applyNumberFormat="0" applyAlignment="0" applyProtection="0"/>
    <xf numFmtId="0" fontId="52" fillId="39" borderId="19" applyNumberFormat="0" applyAlignment="0" applyProtection="0"/>
    <xf numFmtId="0" fontId="52" fillId="39" borderId="19" applyNumberFormat="0" applyAlignment="0" applyProtection="0"/>
    <xf numFmtId="0" fontId="52" fillId="39" borderId="19" applyNumberFormat="0" applyAlignment="0" applyProtection="0"/>
    <xf numFmtId="0" fontId="52" fillId="39" borderId="19" applyNumberFormat="0" applyAlignment="0" applyProtection="0"/>
    <xf numFmtId="0" fontId="52" fillId="39" borderId="19" applyNumberFormat="0" applyAlignment="0" applyProtection="0"/>
    <xf numFmtId="0" fontId="52" fillId="39" borderId="19" applyNumberFormat="0" applyAlignment="0" applyProtection="0"/>
    <xf numFmtId="0" fontId="52" fillId="39" borderId="19" applyNumberFormat="0" applyAlignment="0" applyProtection="0"/>
    <xf numFmtId="0" fontId="52" fillId="39" borderId="19" applyNumberFormat="0" applyAlignment="0" applyProtection="0"/>
    <xf numFmtId="0" fontId="52" fillId="39" borderId="19" applyNumberFormat="0" applyAlignment="0" applyProtection="0"/>
    <xf numFmtId="0" fontId="52" fillId="39" borderId="19" applyNumberFormat="0" applyAlignment="0" applyProtection="0"/>
    <xf numFmtId="0" fontId="52" fillId="39" borderId="19" applyNumberFormat="0" applyAlignment="0" applyProtection="0"/>
    <xf numFmtId="0" fontId="33" fillId="39" borderId="19" applyNumberFormat="0" applyAlignment="0" applyProtection="0"/>
    <xf numFmtId="0" fontId="33" fillId="39" borderId="19" applyNumberFormat="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5" fillId="22" borderId="0" applyNumberFormat="0" applyBorder="0" applyAlignment="0" applyProtection="0"/>
    <xf numFmtId="0" fontId="35"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6" fillId="0" borderId="20" applyNumberFormat="0" applyFill="0" applyAlignment="0" applyProtection="0"/>
    <xf numFmtId="0" fontId="36" fillId="0" borderId="20" applyNumberFormat="0" applyFill="0" applyAlignment="0" applyProtection="0"/>
    <xf numFmtId="0" fontId="55" fillId="0" borderId="20" applyNumberFormat="0" applyFill="0" applyAlignment="0" applyProtection="0"/>
    <xf numFmtId="0" fontId="55" fillId="0" borderId="20" applyNumberFormat="0" applyFill="0" applyAlignment="0" applyProtection="0"/>
    <xf numFmtId="0" fontId="55" fillId="0" borderId="20" applyNumberFormat="0" applyFill="0" applyAlignment="0" applyProtection="0"/>
    <xf numFmtId="0" fontId="55" fillId="0" borderId="20" applyNumberFormat="0" applyFill="0" applyAlignment="0" applyProtection="0"/>
    <xf numFmtId="0" fontId="55" fillId="0" borderId="20" applyNumberFormat="0" applyFill="0" applyAlignment="0" applyProtection="0"/>
    <xf numFmtId="0" fontId="55" fillId="0" borderId="20" applyNumberFormat="0" applyFill="0" applyAlignment="0" applyProtection="0"/>
    <xf numFmtId="0" fontId="55" fillId="0" borderId="20" applyNumberFormat="0" applyFill="0" applyAlignment="0" applyProtection="0"/>
    <xf numFmtId="0" fontId="55" fillId="0" borderId="20" applyNumberFormat="0" applyFill="0" applyAlignment="0" applyProtection="0"/>
    <xf numFmtId="0" fontId="55" fillId="0" borderId="20" applyNumberFormat="0" applyFill="0" applyAlignment="0" applyProtection="0"/>
    <xf numFmtId="0" fontId="55" fillId="0" borderId="20" applyNumberFormat="0" applyFill="0" applyAlignment="0" applyProtection="0"/>
    <xf numFmtId="0" fontId="55" fillId="0" borderId="20" applyNumberFormat="0" applyFill="0" applyAlignment="0" applyProtection="0"/>
    <xf numFmtId="0" fontId="55" fillId="0" borderId="20" applyNumberFormat="0" applyFill="0" applyAlignment="0" applyProtection="0"/>
    <xf numFmtId="0" fontId="55" fillId="0" borderId="20" applyNumberFormat="0" applyFill="0" applyAlignment="0" applyProtection="0"/>
    <xf numFmtId="0" fontId="55" fillId="0" borderId="20" applyNumberFormat="0" applyFill="0" applyAlignment="0" applyProtection="0"/>
    <xf numFmtId="0" fontId="55" fillId="0" borderId="20" applyNumberFormat="0" applyFill="0" applyAlignment="0" applyProtection="0"/>
    <xf numFmtId="0" fontId="55" fillId="0" borderId="20" applyNumberFormat="0" applyFill="0" applyAlignment="0" applyProtection="0"/>
    <xf numFmtId="0" fontId="55" fillId="0" borderId="20" applyNumberFormat="0" applyFill="0" applyAlignment="0" applyProtection="0"/>
    <xf numFmtId="0" fontId="55" fillId="0" borderId="20" applyNumberFormat="0" applyFill="0" applyAlignment="0" applyProtection="0"/>
    <xf numFmtId="0" fontId="55" fillId="0" borderId="20" applyNumberFormat="0" applyFill="0" applyAlignment="0" applyProtection="0"/>
    <xf numFmtId="0" fontId="55" fillId="0" borderId="20" applyNumberFormat="0" applyFill="0" applyAlignment="0" applyProtection="0"/>
    <xf numFmtId="0" fontId="55" fillId="0" borderId="20" applyNumberFormat="0" applyFill="0" applyAlignment="0" applyProtection="0"/>
    <xf numFmtId="0" fontId="55" fillId="0" borderId="20" applyNumberFormat="0" applyFill="0" applyAlignment="0" applyProtection="0"/>
    <xf numFmtId="0" fontId="36" fillId="0" borderId="20" applyNumberFormat="0" applyFill="0" applyAlignment="0" applyProtection="0"/>
    <xf numFmtId="0" fontId="36" fillId="0" borderId="20" applyNumberFormat="0" applyFill="0" applyAlignment="0" applyProtection="0"/>
    <xf numFmtId="0" fontId="37" fillId="0" borderId="21" applyNumberFormat="0" applyFill="0" applyAlignment="0" applyProtection="0"/>
    <xf numFmtId="0" fontId="37" fillId="0" borderId="21" applyNumberFormat="0" applyFill="0" applyAlignment="0" applyProtection="0"/>
    <xf numFmtId="0" fontId="56" fillId="0" borderId="21" applyNumberFormat="0" applyFill="0" applyAlignment="0" applyProtection="0"/>
    <xf numFmtId="0" fontId="56" fillId="0" borderId="21" applyNumberFormat="0" applyFill="0" applyAlignment="0" applyProtection="0"/>
    <xf numFmtId="0" fontId="56" fillId="0" borderId="21" applyNumberFormat="0" applyFill="0" applyAlignment="0" applyProtection="0"/>
    <xf numFmtId="0" fontId="56" fillId="0" borderId="21" applyNumberFormat="0" applyFill="0" applyAlignment="0" applyProtection="0"/>
    <xf numFmtId="0" fontId="56" fillId="0" borderId="21" applyNumberFormat="0" applyFill="0" applyAlignment="0" applyProtection="0"/>
    <xf numFmtId="0" fontId="56" fillId="0" borderId="21" applyNumberFormat="0" applyFill="0" applyAlignment="0" applyProtection="0"/>
    <xf numFmtId="0" fontId="56" fillId="0" borderId="21" applyNumberFormat="0" applyFill="0" applyAlignment="0" applyProtection="0"/>
    <xf numFmtId="0" fontId="56" fillId="0" borderId="21" applyNumberFormat="0" applyFill="0" applyAlignment="0" applyProtection="0"/>
    <xf numFmtId="0" fontId="56" fillId="0" borderId="21" applyNumberFormat="0" applyFill="0" applyAlignment="0" applyProtection="0"/>
    <xf numFmtId="0" fontId="56" fillId="0" borderId="21" applyNumberFormat="0" applyFill="0" applyAlignment="0" applyProtection="0"/>
    <xf numFmtId="0" fontId="56" fillId="0" borderId="21" applyNumberFormat="0" applyFill="0" applyAlignment="0" applyProtection="0"/>
    <xf numFmtId="0" fontId="56" fillId="0" borderId="21" applyNumberFormat="0" applyFill="0" applyAlignment="0" applyProtection="0"/>
    <xf numFmtId="0" fontId="56" fillId="0" borderId="21" applyNumberFormat="0" applyFill="0" applyAlignment="0" applyProtection="0"/>
    <xf numFmtId="0" fontId="56" fillId="0" borderId="21" applyNumberFormat="0" applyFill="0" applyAlignment="0" applyProtection="0"/>
    <xf numFmtId="0" fontId="56" fillId="0" borderId="21" applyNumberFormat="0" applyFill="0" applyAlignment="0" applyProtection="0"/>
    <xf numFmtId="0" fontId="56" fillId="0" borderId="21" applyNumberFormat="0" applyFill="0" applyAlignment="0" applyProtection="0"/>
    <xf numFmtId="0" fontId="56" fillId="0" borderId="21" applyNumberFormat="0" applyFill="0" applyAlignment="0" applyProtection="0"/>
    <xf numFmtId="0" fontId="56" fillId="0" borderId="21" applyNumberFormat="0" applyFill="0" applyAlignment="0" applyProtection="0"/>
    <xf numFmtId="0" fontId="56" fillId="0" borderId="21" applyNumberFormat="0" applyFill="0" applyAlignment="0" applyProtection="0"/>
    <xf numFmtId="0" fontId="56" fillId="0" borderId="21" applyNumberFormat="0" applyFill="0" applyAlignment="0" applyProtection="0"/>
    <xf numFmtId="0" fontId="56" fillId="0" borderId="21" applyNumberFormat="0" applyFill="0" applyAlignment="0" applyProtection="0"/>
    <xf numFmtId="0" fontId="56" fillId="0" borderId="21" applyNumberFormat="0" applyFill="0" applyAlignment="0" applyProtection="0"/>
    <xf numFmtId="0" fontId="37" fillId="0" borderId="21" applyNumberFormat="0" applyFill="0" applyAlignment="0" applyProtection="0"/>
    <xf numFmtId="0" fontId="37" fillId="0" borderId="21" applyNumberFormat="0" applyFill="0" applyAlignment="0" applyProtection="0"/>
    <xf numFmtId="0" fontId="38" fillId="0" borderId="22" applyNumberFormat="0" applyFill="0" applyAlignment="0" applyProtection="0"/>
    <xf numFmtId="0" fontId="38"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38" fillId="0" borderId="22" applyNumberFormat="0" applyFill="0" applyAlignment="0" applyProtection="0"/>
    <xf numFmtId="0" fontId="38" fillId="0" borderId="22" applyNumberFormat="0" applyFill="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40" fillId="25" borderId="18" applyNumberFormat="0" applyAlignment="0" applyProtection="0"/>
    <xf numFmtId="0" fontId="40" fillId="25" borderId="18" applyNumberFormat="0" applyAlignment="0" applyProtection="0"/>
    <xf numFmtId="0" fontId="58" fillId="25" borderId="18" applyNumberFormat="0" applyAlignment="0" applyProtection="0"/>
    <xf numFmtId="0" fontId="58" fillId="25" borderId="18" applyNumberFormat="0" applyAlignment="0" applyProtection="0"/>
    <xf numFmtId="0" fontId="58" fillId="25" borderId="18" applyNumberFormat="0" applyAlignment="0" applyProtection="0"/>
    <xf numFmtId="0" fontId="58" fillId="25" borderId="18" applyNumberFormat="0" applyAlignment="0" applyProtection="0"/>
    <xf numFmtId="0" fontId="58" fillId="25" borderId="18" applyNumberFormat="0" applyAlignment="0" applyProtection="0"/>
    <xf numFmtId="0" fontId="58" fillId="25" borderId="18" applyNumberFormat="0" applyAlignment="0" applyProtection="0"/>
    <xf numFmtId="0" fontId="58" fillId="25" borderId="18" applyNumberFormat="0" applyAlignment="0" applyProtection="0"/>
    <xf numFmtId="0" fontId="58" fillId="25" borderId="18" applyNumberFormat="0" applyAlignment="0" applyProtection="0"/>
    <xf numFmtId="0" fontId="58" fillId="25" borderId="18" applyNumberFormat="0" applyAlignment="0" applyProtection="0"/>
    <xf numFmtId="0" fontId="58" fillId="25" borderId="18" applyNumberFormat="0" applyAlignment="0" applyProtection="0"/>
    <xf numFmtId="0" fontId="58" fillId="25" borderId="18" applyNumberFormat="0" applyAlignment="0" applyProtection="0"/>
    <xf numFmtId="0" fontId="58" fillId="25" borderId="18" applyNumberFormat="0" applyAlignment="0" applyProtection="0"/>
    <xf numFmtId="0" fontId="58" fillId="25" borderId="18" applyNumberFormat="0" applyAlignment="0" applyProtection="0"/>
    <xf numFmtId="0" fontId="58" fillId="25" borderId="18" applyNumberFormat="0" applyAlignment="0" applyProtection="0"/>
    <xf numFmtId="0" fontId="58" fillId="25" borderId="18" applyNumberFormat="0" applyAlignment="0" applyProtection="0"/>
    <xf numFmtId="0" fontId="58" fillId="25" borderId="18" applyNumberFormat="0" applyAlignment="0" applyProtection="0"/>
    <xf numFmtId="0" fontId="58" fillId="25" borderId="18" applyNumberFormat="0" applyAlignment="0" applyProtection="0"/>
    <xf numFmtId="0" fontId="58" fillId="25" borderId="18" applyNumberFormat="0" applyAlignment="0" applyProtection="0"/>
    <xf numFmtId="0" fontId="58" fillId="25" borderId="18" applyNumberFormat="0" applyAlignment="0" applyProtection="0"/>
    <xf numFmtId="0" fontId="58" fillId="25" borderId="18" applyNumberFormat="0" applyAlignment="0" applyProtection="0"/>
    <xf numFmtId="0" fontId="58" fillId="25" borderId="18" applyNumberFormat="0" applyAlignment="0" applyProtection="0"/>
    <xf numFmtId="0" fontId="58" fillId="25" borderId="18" applyNumberFormat="0" applyAlignment="0" applyProtection="0"/>
    <xf numFmtId="0" fontId="40" fillId="25" borderId="18" applyNumberFormat="0" applyAlignment="0" applyProtection="0"/>
    <xf numFmtId="0" fontId="40" fillId="25" borderId="18" applyNumberFormat="0" applyAlignment="0" applyProtection="0"/>
    <xf numFmtId="0" fontId="41" fillId="0" borderId="23" applyNumberFormat="0" applyFill="0" applyAlignment="0" applyProtection="0"/>
    <xf numFmtId="0" fontId="41" fillId="0" borderId="23" applyNumberFormat="0" applyFill="0" applyAlignment="0" applyProtection="0"/>
    <xf numFmtId="0" fontId="59" fillId="0" borderId="23" applyNumberFormat="0" applyFill="0" applyAlignment="0" applyProtection="0"/>
    <xf numFmtId="0" fontId="59" fillId="0" borderId="23" applyNumberFormat="0" applyFill="0" applyAlignment="0" applyProtection="0"/>
    <xf numFmtId="0" fontId="59" fillId="0" borderId="23" applyNumberFormat="0" applyFill="0" applyAlignment="0" applyProtection="0"/>
    <xf numFmtId="0" fontId="59" fillId="0" borderId="23" applyNumberFormat="0" applyFill="0" applyAlignment="0" applyProtection="0"/>
    <xf numFmtId="0" fontId="59" fillId="0" borderId="23" applyNumberFormat="0" applyFill="0" applyAlignment="0" applyProtection="0"/>
    <xf numFmtId="0" fontId="59" fillId="0" borderId="23" applyNumberFormat="0" applyFill="0" applyAlignment="0" applyProtection="0"/>
    <xf numFmtId="0" fontId="59" fillId="0" borderId="23" applyNumberFormat="0" applyFill="0" applyAlignment="0" applyProtection="0"/>
    <xf numFmtId="0" fontId="59" fillId="0" borderId="23" applyNumberFormat="0" applyFill="0" applyAlignment="0" applyProtection="0"/>
    <xf numFmtId="0" fontId="59" fillId="0" borderId="23" applyNumberFormat="0" applyFill="0" applyAlignment="0" applyProtection="0"/>
    <xf numFmtId="0" fontId="59" fillId="0" borderId="23" applyNumberFormat="0" applyFill="0" applyAlignment="0" applyProtection="0"/>
    <xf numFmtId="0" fontId="59" fillId="0" borderId="23" applyNumberFormat="0" applyFill="0" applyAlignment="0" applyProtection="0"/>
    <xf numFmtId="0" fontId="59" fillId="0" borderId="23" applyNumberFormat="0" applyFill="0" applyAlignment="0" applyProtection="0"/>
    <xf numFmtId="0" fontId="59" fillId="0" borderId="23" applyNumberFormat="0" applyFill="0" applyAlignment="0" applyProtection="0"/>
    <xf numFmtId="0" fontId="59" fillId="0" borderId="23" applyNumberFormat="0" applyFill="0" applyAlignment="0" applyProtection="0"/>
    <xf numFmtId="0" fontId="59" fillId="0" borderId="23" applyNumberFormat="0" applyFill="0" applyAlignment="0" applyProtection="0"/>
    <xf numFmtId="0" fontId="59" fillId="0" borderId="23" applyNumberFormat="0" applyFill="0" applyAlignment="0" applyProtection="0"/>
    <xf numFmtId="0" fontId="59" fillId="0" borderId="23" applyNumberFormat="0" applyFill="0" applyAlignment="0" applyProtection="0"/>
    <xf numFmtId="0" fontId="59" fillId="0" borderId="23" applyNumberFormat="0" applyFill="0" applyAlignment="0" applyProtection="0"/>
    <xf numFmtId="0" fontId="59" fillId="0" borderId="23" applyNumberFormat="0" applyFill="0" applyAlignment="0" applyProtection="0"/>
    <xf numFmtId="0" fontId="59" fillId="0" borderId="23" applyNumberFormat="0" applyFill="0" applyAlignment="0" applyProtection="0"/>
    <xf numFmtId="0" fontId="59" fillId="0" borderId="23" applyNumberFormat="0" applyFill="0" applyAlignment="0" applyProtection="0"/>
    <xf numFmtId="0" fontId="59" fillId="0" borderId="23" applyNumberFormat="0" applyFill="0" applyAlignment="0" applyProtection="0"/>
    <xf numFmtId="0" fontId="41" fillId="0" borderId="23" applyNumberFormat="0" applyFill="0" applyAlignment="0" applyProtection="0"/>
    <xf numFmtId="0" fontId="41" fillId="0" borderId="23" applyNumberFormat="0" applyFill="0" applyAlignment="0" applyProtection="0"/>
    <xf numFmtId="0" fontId="42" fillId="40" borderId="0" applyNumberFormat="0" applyBorder="0" applyAlignment="0" applyProtection="0"/>
    <xf numFmtId="0" fontId="42"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29"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1"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2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29"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41" borderId="24" applyNumberFormat="0" applyFont="0" applyAlignment="0" applyProtection="0"/>
    <xf numFmtId="0" fontId="1" fillId="41" borderId="24" applyNumberFormat="0" applyFont="0" applyAlignment="0" applyProtection="0"/>
    <xf numFmtId="0" fontId="1" fillId="41" borderId="24" applyNumberFormat="0" applyFont="0" applyAlignment="0" applyProtection="0"/>
    <xf numFmtId="0" fontId="1" fillId="41" borderId="24" applyNumberFormat="0" applyFont="0" applyAlignment="0" applyProtection="0"/>
    <xf numFmtId="0" fontId="1" fillId="41" borderId="24" applyNumberFormat="0" applyFont="0" applyAlignment="0" applyProtection="0"/>
    <xf numFmtId="0" fontId="1" fillId="41" borderId="24" applyNumberFormat="0" applyFont="0" applyAlignment="0" applyProtection="0"/>
    <xf numFmtId="0" fontId="1" fillId="41" borderId="24" applyNumberFormat="0" applyFont="0" applyAlignment="0" applyProtection="0"/>
    <xf numFmtId="0" fontId="1" fillId="41" borderId="24" applyNumberFormat="0" applyFont="0" applyAlignment="0" applyProtection="0"/>
    <xf numFmtId="0" fontId="1" fillId="41" borderId="24" applyNumberFormat="0" applyFont="0" applyAlignment="0" applyProtection="0"/>
    <xf numFmtId="0" fontId="1" fillId="41" borderId="24" applyNumberFormat="0" applyFont="0" applyAlignment="0" applyProtection="0"/>
    <xf numFmtId="0" fontId="1" fillId="41" borderId="24" applyNumberFormat="0" applyFont="0" applyAlignment="0" applyProtection="0"/>
    <xf numFmtId="0" fontId="1" fillId="41" borderId="24" applyNumberFormat="0" applyFont="0" applyAlignment="0" applyProtection="0"/>
    <xf numFmtId="0" fontId="47" fillId="41" borderId="24" applyNumberFormat="0" applyFont="0" applyAlignment="0" applyProtection="0"/>
    <xf numFmtId="0" fontId="47" fillId="41" borderId="24" applyNumberFormat="0" applyFont="0" applyAlignment="0" applyProtection="0"/>
    <xf numFmtId="0" fontId="47" fillId="41" borderId="24" applyNumberFormat="0" applyFont="0" applyAlignment="0" applyProtection="0"/>
    <xf numFmtId="0" fontId="47" fillId="41" borderId="24" applyNumberFormat="0" applyFont="0" applyAlignment="0" applyProtection="0"/>
    <xf numFmtId="0" fontId="47" fillId="41" borderId="24" applyNumberFormat="0" applyFont="0" applyAlignment="0" applyProtection="0"/>
    <xf numFmtId="0" fontId="47" fillId="41" borderId="24" applyNumberFormat="0" applyFont="0" applyAlignment="0" applyProtection="0"/>
    <xf numFmtId="0" fontId="47" fillId="41" borderId="24" applyNumberFormat="0" applyFont="0" applyAlignment="0" applyProtection="0"/>
    <xf numFmtId="0" fontId="47" fillId="41" borderId="24" applyNumberFormat="0" applyFont="0" applyAlignment="0" applyProtection="0"/>
    <xf numFmtId="0" fontId="47" fillId="41" borderId="24" applyNumberFormat="0" applyFont="0" applyAlignment="0" applyProtection="0"/>
    <xf numFmtId="0" fontId="47" fillId="41" borderId="24" applyNumberFormat="0" applyFont="0" applyAlignment="0" applyProtection="0"/>
    <xf numFmtId="0" fontId="47" fillId="41" borderId="24" applyNumberFormat="0" applyFont="0" applyAlignment="0" applyProtection="0"/>
    <xf numFmtId="0" fontId="47" fillId="41" borderId="24" applyNumberFormat="0" applyFont="0" applyAlignment="0" applyProtection="0"/>
    <xf numFmtId="0" fontId="47" fillId="41" borderId="24" applyNumberFormat="0" applyFont="0" applyAlignment="0" applyProtection="0"/>
    <xf numFmtId="0" fontId="47" fillId="41" borderId="24" applyNumberFormat="0" applyFont="0" applyAlignment="0" applyProtection="0"/>
    <xf numFmtId="0" fontId="47" fillId="41" borderId="24" applyNumberFormat="0" applyFont="0" applyAlignment="0" applyProtection="0"/>
    <xf numFmtId="0" fontId="47" fillId="41" borderId="24" applyNumberFormat="0" applyFont="0" applyAlignment="0" applyProtection="0"/>
    <xf numFmtId="0" fontId="47" fillId="41" borderId="24" applyNumberFormat="0" applyFont="0" applyAlignment="0" applyProtection="0"/>
    <xf numFmtId="0" fontId="47" fillId="41" borderId="24" applyNumberFormat="0" applyFont="0" applyAlignment="0" applyProtection="0"/>
    <xf numFmtId="0" fontId="47" fillId="41" borderId="24" applyNumberFormat="0" applyFont="0" applyAlignment="0" applyProtection="0"/>
    <xf numFmtId="0" fontId="47" fillId="41" borderId="24" applyNumberFormat="0" applyFont="0" applyAlignment="0" applyProtection="0"/>
    <xf numFmtId="0" fontId="1" fillId="41" borderId="24" applyNumberFormat="0" applyFont="0" applyAlignment="0" applyProtection="0"/>
    <xf numFmtId="0" fontId="1" fillId="41" borderId="24" applyNumberFormat="0" applyFont="0" applyAlignment="0" applyProtection="0"/>
    <xf numFmtId="0" fontId="1" fillId="41" borderId="24" applyNumberFormat="0" applyFont="0" applyAlignment="0" applyProtection="0"/>
    <xf numFmtId="0" fontId="1" fillId="41" borderId="24" applyNumberFormat="0" applyFont="0" applyAlignment="0" applyProtection="0"/>
    <xf numFmtId="0" fontId="1" fillId="41" borderId="24" applyNumberFormat="0" applyFont="0" applyAlignment="0" applyProtection="0"/>
    <xf numFmtId="0" fontId="47" fillId="41" borderId="24" applyNumberFormat="0" applyFont="0" applyAlignment="0" applyProtection="0"/>
    <xf numFmtId="0" fontId="47" fillId="41" borderId="24" applyNumberFormat="0" applyFont="0" applyAlignment="0" applyProtection="0"/>
    <xf numFmtId="0" fontId="47" fillId="41" borderId="24" applyNumberFormat="0" applyFont="0" applyAlignment="0" applyProtection="0"/>
    <xf numFmtId="0" fontId="47" fillId="41" borderId="24" applyNumberFormat="0" applyFont="0" applyAlignment="0" applyProtection="0"/>
    <xf numFmtId="0" fontId="47" fillId="41" borderId="24" applyNumberFormat="0" applyFont="0" applyAlignment="0" applyProtection="0"/>
    <xf numFmtId="0" fontId="47" fillId="41" borderId="24" applyNumberFormat="0" applyFont="0" applyAlignment="0" applyProtection="0"/>
    <xf numFmtId="0" fontId="47" fillId="41" borderId="24" applyNumberFormat="0" applyFont="0" applyAlignment="0" applyProtection="0"/>
    <xf numFmtId="0" fontId="47" fillId="41" borderId="24" applyNumberFormat="0" applyFont="0" applyAlignment="0" applyProtection="0"/>
    <xf numFmtId="0" fontId="47" fillId="41" borderId="24" applyNumberFormat="0" applyFont="0" applyAlignment="0" applyProtection="0"/>
    <xf numFmtId="0" fontId="47" fillId="41" borderId="24" applyNumberFormat="0" applyFont="0" applyAlignment="0" applyProtection="0"/>
    <xf numFmtId="0" fontId="47" fillId="41" borderId="24" applyNumberFormat="0" applyFont="0" applyAlignment="0" applyProtection="0"/>
    <xf numFmtId="0" fontId="47" fillId="41" borderId="24" applyNumberFormat="0" applyFont="0" applyAlignment="0" applyProtection="0"/>
    <xf numFmtId="0" fontId="47" fillId="41" borderId="24" applyNumberFormat="0" applyFont="0" applyAlignment="0" applyProtection="0"/>
    <xf numFmtId="0" fontId="47" fillId="41" borderId="24" applyNumberFormat="0" applyFont="0" applyAlignment="0" applyProtection="0"/>
    <xf numFmtId="0" fontId="1" fillId="41" borderId="24" applyNumberFormat="0" applyFont="0" applyAlignment="0" applyProtection="0"/>
    <xf numFmtId="0" fontId="1" fillId="41" borderId="24" applyNumberFormat="0" applyFont="0" applyAlignment="0" applyProtection="0"/>
    <xf numFmtId="0" fontId="1" fillId="41" borderId="24" applyNumberFormat="0" applyFont="0" applyAlignment="0" applyProtection="0"/>
    <xf numFmtId="0" fontId="1" fillId="41" borderId="24" applyNumberFormat="0" applyFont="0" applyAlignment="0" applyProtection="0"/>
    <xf numFmtId="0" fontId="1" fillId="41" borderId="24" applyNumberFormat="0" applyFont="0" applyAlignment="0" applyProtection="0"/>
    <xf numFmtId="0" fontId="47" fillId="41" borderId="24" applyNumberFormat="0" applyFont="0" applyAlignment="0" applyProtection="0"/>
    <xf numFmtId="0" fontId="47" fillId="41" borderId="24" applyNumberFormat="0" applyFont="0" applyAlignment="0" applyProtection="0"/>
    <xf numFmtId="0" fontId="47" fillId="41" borderId="24" applyNumberFormat="0" applyFont="0" applyAlignment="0" applyProtection="0"/>
    <xf numFmtId="0" fontId="47" fillId="41" borderId="24" applyNumberFormat="0" applyFont="0" applyAlignment="0" applyProtection="0"/>
    <xf numFmtId="0" fontId="47" fillId="41" borderId="24" applyNumberFormat="0" applyFont="0" applyAlignment="0" applyProtection="0"/>
    <xf numFmtId="0" fontId="47" fillId="41" borderId="24" applyNumberFormat="0" applyFont="0" applyAlignment="0" applyProtection="0"/>
    <xf numFmtId="0" fontId="1" fillId="41" borderId="24" applyNumberFormat="0" applyFont="0" applyAlignment="0" applyProtection="0"/>
    <xf numFmtId="0" fontId="1" fillId="41" borderId="24" applyNumberFormat="0" applyFont="0" applyAlignment="0" applyProtection="0"/>
    <xf numFmtId="0" fontId="1" fillId="41" borderId="24" applyNumberFormat="0" applyFont="0" applyAlignment="0" applyProtection="0"/>
    <xf numFmtId="0" fontId="1" fillId="41" borderId="24" applyNumberFormat="0" applyFont="0" applyAlignment="0" applyProtection="0"/>
    <xf numFmtId="0" fontId="1" fillId="41" borderId="24" applyNumberFormat="0" applyFont="0" applyAlignment="0" applyProtection="0"/>
    <xf numFmtId="0" fontId="1" fillId="41" borderId="24" applyNumberFormat="0" applyFont="0" applyAlignment="0" applyProtection="0"/>
    <xf numFmtId="0" fontId="43" fillId="38" borderId="25" applyNumberFormat="0" applyAlignment="0" applyProtection="0"/>
    <xf numFmtId="0" fontId="43" fillId="38" borderId="25" applyNumberFormat="0" applyAlignment="0" applyProtection="0"/>
    <xf numFmtId="0" fontId="61" fillId="38" borderId="25" applyNumberFormat="0" applyAlignment="0" applyProtection="0"/>
    <xf numFmtId="0" fontId="61" fillId="38" borderId="25" applyNumberFormat="0" applyAlignment="0" applyProtection="0"/>
    <xf numFmtId="0" fontId="61" fillId="38" borderId="25" applyNumberFormat="0" applyAlignment="0" applyProtection="0"/>
    <xf numFmtId="0" fontId="61" fillId="38" borderId="25" applyNumberFormat="0" applyAlignment="0" applyProtection="0"/>
    <xf numFmtId="0" fontId="61" fillId="38" borderId="25" applyNumberFormat="0" applyAlignment="0" applyProtection="0"/>
    <xf numFmtId="0" fontId="61" fillId="38" borderId="25" applyNumberFormat="0" applyAlignment="0" applyProtection="0"/>
    <xf numFmtId="0" fontId="61" fillId="38" borderId="25" applyNumberFormat="0" applyAlignment="0" applyProtection="0"/>
    <xf numFmtId="0" fontId="61" fillId="38" borderId="25" applyNumberFormat="0" applyAlignment="0" applyProtection="0"/>
    <xf numFmtId="0" fontId="61" fillId="38" borderId="25" applyNumberFormat="0" applyAlignment="0" applyProtection="0"/>
    <xf numFmtId="0" fontId="61" fillId="38" borderId="25" applyNumberFormat="0" applyAlignment="0" applyProtection="0"/>
    <xf numFmtId="0" fontId="61" fillId="38" borderId="25" applyNumberFormat="0" applyAlignment="0" applyProtection="0"/>
    <xf numFmtId="0" fontId="61" fillId="38" borderId="25" applyNumberFormat="0" applyAlignment="0" applyProtection="0"/>
    <xf numFmtId="0" fontId="61" fillId="38" borderId="25" applyNumberFormat="0" applyAlignment="0" applyProtection="0"/>
    <xf numFmtId="0" fontId="61" fillId="38" borderId="25" applyNumberFormat="0" applyAlignment="0" applyProtection="0"/>
    <xf numFmtId="0" fontId="61" fillId="38" borderId="25" applyNumberFormat="0" applyAlignment="0" applyProtection="0"/>
    <xf numFmtId="0" fontId="61" fillId="38" borderId="25" applyNumberFormat="0" applyAlignment="0" applyProtection="0"/>
    <xf numFmtId="0" fontId="61" fillId="38" borderId="25" applyNumberFormat="0" applyAlignment="0" applyProtection="0"/>
    <xf numFmtId="0" fontId="61" fillId="38" borderId="25" applyNumberFormat="0" applyAlignment="0" applyProtection="0"/>
    <xf numFmtId="0" fontId="61" fillId="38" borderId="25" applyNumberFormat="0" applyAlignment="0" applyProtection="0"/>
    <xf numFmtId="0" fontId="61" fillId="38" borderId="25" applyNumberFormat="0" applyAlignment="0" applyProtection="0"/>
    <xf numFmtId="0" fontId="61" fillId="38" borderId="25" applyNumberFormat="0" applyAlignment="0" applyProtection="0"/>
    <xf numFmtId="0" fontId="61" fillId="38" borderId="25" applyNumberFormat="0" applyAlignment="0" applyProtection="0"/>
    <xf numFmtId="0" fontId="43" fillId="38" borderId="25" applyNumberFormat="0" applyAlignment="0" applyProtection="0"/>
    <xf numFmtId="0" fontId="43" fillId="38" borderId="25"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9" fontId="28" fillId="0" borderId="0">
      <alignment horizontal="left" vertical="top" wrapText="1"/>
    </xf>
    <xf numFmtId="49" fontId="28" fillId="0" borderId="0">
      <alignment horizontal="left" vertical="top" wrapText="1"/>
    </xf>
    <xf numFmtId="49" fontId="28" fillId="0" borderId="0">
      <alignment horizontal="left" vertical="top" wrapText="1"/>
    </xf>
    <xf numFmtId="49" fontId="28" fillId="0" borderId="0">
      <alignment horizontal="left" vertical="top" wrapText="1"/>
    </xf>
    <xf numFmtId="49" fontId="28" fillId="0" borderId="0">
      <alignment horizontal="left" vertical="top" wrapText="1"/>
    </xf>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0" borderId="26" applyNumberFormat="0" applyFill="0" applyAlignment="0" applyProtection="0"/>
    <xf numFmtId="0" fontId="45" fillId="0" borderId="26" applyNumberFormat="0" applyFill="0" applyAlignment="0" applyProtection="0"/>
    <xf numFmtId="0" fontId="62" fillId="0" borderId="26" applyNumberFormat="0" applyFill="0" applyAlignment="0" applyProtection="0"/>
    <xf numFmtId="0" fontId="62" fillId="0" borderId="26" applyNumberFormat="0" applyFill="0" applyAlignment="0" applyProtection="0"/>
    <xf numFmtId="0" fontId="62" fillId="0" borderId="26" applyNumberFormat="0" applyFill="0" applyAlignment="0" applyProtection="0"/>
    <xf numFmtId="0" fontId="62" fillId="0" borderId="26" applyNumberFormat="0" applyFill="0" applyAlignment="0" applyProtection="0"/>
    <xf numFmtId="0" fontId="62" fillId="0" borderId="26" applyNumberFormat="0" applyFill="0" applyAlignment="0" applyProtection="0"/>
    <xf numFmtId="0" fontId="62" fillId="0" borderId="26" applyNumberFormat="0" applyFill="0" applyAlignment="0" applyProtection="0"/>
    <xf numFmtId="0" fontId="62" fillId="0" borderId="26" applyNumberFormat="0" applyFill="0" applyAlignment="0" applyProtection="0"/>
    <xf numFmtId="0" fontId="62" fillId="0" borderId="26" applyNumberFormat="0" applyFill="0" applyAlignment="0" applyProtection="0"/>
    <xf numFmtId="0" fontId="62" fillId="0" borderId="26" applyNumberFormat="0" applyFill="0" applyAlignment="0" applyProtection="0"/>
    <xf numFmtId="0" fontId="62" fillId="0" borderId="26" applyNumberFormat="0" applyFill="0" applyAlignment="0" applyProtection="0"/>
    <xf numFmtId="0" fontId="62" fillId="0" borderId="26" applyNumberFormat="0" applyFill="0" applyAlignment="0" applyProtection="0"/>
    <xf numFmtId="0" fontId="62" fillId="0" borderId="26" applyNumberFormat="0" applyFill="0" applyAlignment="0" applyProtection="0"/>
    <xf numFmtId="0" fontId="62" fillId="0" borderId="26" applyNumberFormat="0" applyFill="0" applyAlignment="0" applyProtection="0"/>
    <xf numFmtId="0" fontId="62" fillId="0" borderId="26" applyNumberFormat="0" applyFill="0" applyAlignment="0" applyProtection="0"/>
    <xf numFmtId="0" fontId="62" fillId="0" borderId="26" applyNumberFormat="0" applyFill="0" applyAlignment="0" applyProtection="0"/>
    <xf numFmtId="0" fontId="62" fillId="0" borderId="26" applyNumberFormat="0" applyFill="0" applyAlignment="0" applyProtection="0"/>
    <xf numFmtId="0" fontId="62" fillId="0" borderId="26" applyNumberFormat="0" applyFill="0" applyAlignment="0" applyProtection="0"/>
    <xf numFmtId="0" fontId="62" fillId="0" borderId="26" applyNumberFormat="0" applyFill="0" applyAlignment="0" applyProtection="0"/>
    <xf numFmtId="0" fontId="62" fillId="0" borderId="26" applyNumberFormat="0" applyFill="0" applyAlignment="0" applyProtection="0"/>
    <xf numFmtId="0" fontId="62" fillId="0" borderId="26" applyNumberFormat="0" applyFill="0" applyAlignment="0" applyProtection="0"/>
    <xf numFmtId="0" fontId="62" fillId="0" borderId="26" applyNumberFormat="0" applyFill="0" applyAlignment="0" applyProtection="0"/>
    <xf numFmtId="0" fontId="62" fillId="0" borderId="26" applyNumberFormat="0" applyFill="0" applyAlignment="0" applyProtection="0"/>
    <xf numFmtId="0" fontId="45" fillId="0" borderId="26" applyNumberFormat="0" applyFill="0" applyAlignment="0" applyProtection="0"/>
    <xf numFmtId="0" fontId="45" fillId="0" borderId="26" applyNumberFormat="0" applyFill="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1" fillId="41" borderId="24" applyNumberFormat="0" applyFont="0" applyAlignment="0" applyProtection="0"/>
    <xf numFmtId="0" fontId="27" fillId="0" borderId="0"/>
    <xf numFmtId="0" fontId="27" fillId="0" borderId="0"/>
    <xf numFmtId="0" fontId="1" fillId="0" borderId="0"/>
    <xf numFmtId="0" fontId="1" fillId="41" borderId="24" applyNumberFormat="0" applyFont="0" applyAlignment="0" applyProtection="0"/>
    <xf numFmtId="0" fontId="29" fillId="0" borderId="0"/>
    <xf numFmtId="0" fontId="1" fillId="0" borderId="0"/>
    <xf numFmtId="0" fontId="29" fillId="0" borderId="0"/>
    <xf numFmtId="0" fontId="6" fillId="0" borderId="0"/>
    <xf numFmtId="0" fontId="6" fillId="0" borderId="0"/>
    <xf numFmtId="0" fontId="6" fillId="0" borderId="0"/>
    <xf numFmtId="0" fontId="1" fillId="0" borderId="0"/>
    <xf numFmtId="0" fontId="86" fillId="0" borderId="0"/>
    <xf numFmtId="0" fontId="87" fillId="0" borderId="0" applyNumberFormat="0" applyFill="0" applyBorder="0" applyAlignment="0" applyProtection="0"/>
    <xf numFmtId="0" fontId="1" fillId="0" borderId="0"/>
    <xf numFmtId="0" fontId="107" fillId="0" borderId="0"/>
    <xf numFmtId="0" fontId="107" fillId="0" borderId="0"/>
    <xf numFmtId="0" fontId="107" fillId="0" borderId="0"/>
    <xf numFmtId="0" fontId="107" fillId="0" borderId="0"/>
    <xf numFmtId="0" fontId="1" fillId="0" borderId="0"/>
    <xf numFmtId="0" fontId="107" fillId="0" borderId="0"/>
    <xf numFmtId="0" fontId="6" fillId="0" borderId="0"/>
    <xf numFmtId="0" fontId="6" fillId="0" borderId="0"/>
    <xf numFmtId="0" fontId="6" fillId="0" borderId="0"/>
    <xf numFmtId="0" fontId="6" fillId="0" borderId="0"/>
    <xf numFmtId="0" fontId="107" fillId="0" borderId="0"/>
    <xf numFmtId="0" fontId="107" fillId="0" borderId="0"/>
    <xf numFmtId="0" fontId="107" fillId="0" borderId="0"/>
  </cellStyleXfs>
  <cellXfs count="678">
    <xf numFmtId="0" fontId="0" fillId="0" borderId="0" xfId="0"/>
    <xf numFmtId="0" fontId="8" fillId="0" borderId="0" xfId="1" applyFont="1"/>
    <xf numFmtId="0" fontId="6" fillId="0" borderId="0" xfId="0" applyFont="1"/>
    <xf numFmtId="0" fontId="9" fillId="4" borderId="7" xfId="0" applyFont="1" applyFill="1" applyBorder="1" applyAlignment="1">
      <alignment horizontal="center" vertical="center" wrapText="1" readingOrder="1"/>
    </xf>
    <xf numFmtId="0" fontId="9" fillId="8" borderId="7" xfId="0" applyFont="1" applyFill="1" applyBorder="1" applyAlignment="1">
      <alignment horizontal="center" vertical="center" wrapText="1" readingOrder="1"/>
    </xf>
    <xf numFmtId="0" fontId="9" fillId="6" borderId="7" xfId="0" applyFont="1" applyFill="1" applyBorder="1" applyAlignment="1">
      <alignment horizontal="center" vertical="center" wrapText="1" readingOrder="1"/>
    </xf>
    <xf numFmtId="0" fontId="9" fillId="5" borderId="7" xfId="0" applyFont="1" applyFill="1" applyBorder="1" applyAlignment="1">
      <alignment horizontal="center" vertical="center" wrapText="1" readingOrder="1"/>
    </xf>
    <xf numFmtId="0" fontId="8" fillId="0" borderId="2" xfId="0" applyFont="1" applyBorder="1" applyAlignment="1">
      <alignment horizontal="center" vertical="center" wrapText="1"/>
    </xf>
    <xf numFmtId="0" fontId="0" fillId="0" borderId="0" xfId="0" applyAlignment="1">
      <alignment horizontal="center" vertical="center"/>
    </xf>
    <xf numFmtId="0" fontId="1"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10" fillId="0" borderId="0" xfId="0" applyFont="1" applyAlignment="1">
      <alignment horizontal="left"/>
    </xf>
    <xf numFmtId="0" fontId="11" fillId="11" borderId="11" xfId="0" applyFont="1" applyFill="1" applyBorder="1" applyAlignment="1">
      <alignment horizontal="center" vertical="center"/>
    </xf>
    <xf numFmtId="0" fontId="11" fillId="10" borderId="12" xfId="0" applyFont="1" applyFill="1" applyBorder="1" applyAlignment="1">
      <alignment horizontal="center" vertical="center" wrapText="1"/>
    </xf>
    <xf numFmtId="0" fontId="11" fillId="10" borderId="13" xfId="0" applyFont="1" applyFill="1" applyBorder="1" applyAlignment="1">
      <alignment horizontal="center" vertical="center" wrapText="1"/>
    </xf>
    <xf numFmtId="0" fontId="11" fillId="10" borderId="14" xfId="0" applyFont="1" applyFill="1" applyBorder="1" applyAlignment="1">
      <alignment horizontal="center" vertical="center" wrapText="1"/>
    </xf>
    <xf numFmtId="0" fontId="11" fillId="11" borderId="13" xfId="0" applyFont="1" applyFill="1" applyBorder="1" applyAlignment="1">
      <alignment horizontal="center" vertical="center" wrapText="1"/>
    </xf>
    <xf numFmtId="0" fontId="11" fillId="12" borderId="14" xfId="0" applyFont="1" applyFill="1" applyBorder="1" applyAlignment="1">
      <alignment horizontal="center" vertical="center"/>
    </xf>
    <xf numFmtId="0" fontId="11" fillId="13" borderId="14" xfId="0" applyFont="1" applyFill="1" applyBorder="1" applyAlignment="1">
      <alignment horizontal="center" vertical="center"/>
    </xf>
    <xf numFmtId="0" fontId="11" fillId="14" borderId="14" xfId="0" applyFont="1" applyFill="1" applyBorder="1" applyAlignment="1">
      <alignment horizontal="center" vertical="center"/>
    </xf>
    <xf numFmtId="0" fontId="11" fillId="15" borderId="14" xfId="0" applyFont="1" applyFill="1" applyBorder="1" applyAlignment="1">
      <alignment horizontal="center" vertical="center"/>
    </xf>
    <xf numFmtId="0" fontId="11" fillId="4" borderId="14" xfId="0" applyFont="1" applyFill="1" applyBorder="1" applyAlignment="1">
      <alignment horizontal="center" vertical="center"/>
    </xf>
    <xf numFmtId="0" fontId="11" fillId="16" borderId="14" xfId="0" applyFont="1" applyFill="1" applyBorder="1" applyAlignment="1">
      <alignment horizontal="center" vertical="center"/>
    </xf>
    <xf numFmtId="0" fontId="11" fillId="6" borderId="14" xfId="0" applyFont="1" applyFill="1" applyBorder="1" applyAlignment="1">
      <alignment horizontal="center" vertical="center"/>
    </xf>
    <xf numFmtId="0" fontId="7" fillId="7" borderId="5" xfId="0" applyFont="1" applyFill="1" applyBorder="1" applyAlignment="1">
      <alignment vertical="top" wrapText="1"/>
    </xf>
    <xf numFmtId="0" fontId="7" fillId="7" borderId="6" xfId="0" applyFont="1" applyFill="1" applyBorder="1" applyAlignment="1">
      <alignment vertical="top" wrapText="1"/>
    </xf>
    <xf numFmtId="0" fontId="8" fillId="0" borderId="2" xfId="1" applyFont="1" applyBorder="1" applyAlignment="1">
      <alignment horizontal="left" vertical="top" wrapText="1"/>
    </xf>
    <xf numFmtId="0" fontId="8" fillId="0" borderId="2" xfId="1" applyFont="1" applyBorder="1" applyAlignment="1">
      <alignment vertical="center" wrapText="1"/>
    </xf>
    <xf numFmtId="14" fontId="8" fillId="0" borderId="2" xfId="1" applyNumberFormat="1" applyFont="1" applyBorder="1" applyAlignment="1">
      <alignment vertical="center" wrapText="1"/>
    </xf>
    <xf numFmtId="0" fontId="12" fillId="7" borderId="2" xfId="0" applyFont="1" applyFill="1" applyBorder="1" applyAlignment="1">
      <alignment horizontal="center" vertical="top" wrapText="1"/>
    </xf>
    <xf numFmtId="14" fontId="8" fillId="0" borderId="2" xfId="1" applyNumberFormat="1" applyFont="1" applyBorder="1" applyAlignment="1">
      <alignment horizontal="center" vertical="center" wrapText="1"/>
    </xf>
    <xf numFmtId="0" fontId="8" fillId="0" borderId="2" xfId="1" applyFont="1" applyBorder="1" applyAlignment="1">
      <alignment horizontal="center" vertical="center" wrapText="1"/>
    </xf>
    <xf numFmtId="0" fontId="15" fillId="0" borderId="0" xfId="8" applyFont="1" applyAlignment="1">
      <alignment vertical="center"/>
    </xf>
    <xf numFmtId="0" fontId="16" fillId="0" borderId="0" xfId="8" applyFont="1" applyAlignment="1">
      <alignment vertical="center" wrapText="1"/>
    </xf>
    <xf numFmtId="2" fontId="15" fillId="0" borderId="0" xfId="8" applyNumberFormat="1" applyFont="1" applyAlignment="1">
      <alignment horizontal="left" vertical="center"/>
    </xf>
    <xf numFmtId="2" fontId="15" fillId="0" borderId="0" xfId="8" applyNumberFormat="1" applyFont="1" applyAlignment="1">
      <alignment horizontal="center" vertical="center"/>
    </xf>
    <xf numFmtId="0" fontId="17" fillId="0" borderId="0" xfId="6" applyFont="1" applyAlignment="1">
      <alignment horizontal="center" vertical="center" wrapText="1"/>
    </xf>
    <xf numFmtId="0" fontId="17" fillId="0" borderId="0" xfId="6" applyFont="1" applyAlignment="1" applyProtection="1">
      <alignment horizontal="center" vertical="center" wrapText="1"/>
      <protection locked="0"/>
    </xf>
    <xf numFmtId="0" fontId="15" fillId="0" borderId="0" xfId="8" applyFont="1" applyAlignment="1">
      <alignment horizontal="center" vertical="center" wrapText="1"/>
    </xf>
    <xf numFmtId="0" fontId="15" fillId="0" borderId="0" xfId="8" applyFont="1" applyAlignment="1">
      <alignment horizontal="center" vertical="center"/>
    </xf>
    <xf numFmtId="0" fontId="17" fillId="0" borderId="0" xfId="8" applyFont="1" applyAlignment="1">
      <alignment horizontal="left" vertical="center" wrapText="1"/>
    </xf>
    <xf numFmtId="0" fontId="17" fillId="0" borderId="2" xfId="6" applyFont="1" applyBorder="1" applyAlignment="1" applyProtection="1">
      <alignment horizontal="center" vertical="center" wrapText="1"/>
      <protection locked="0"/>
    </xf>
    <xf numFmtId="0" fontId="18" fillId="0" borderId="0" xfId="8" applyFont="1" applyAlignment="1">
      <alignment vertical="center"/>
    </xf>
    <xf numFmtId="0" fontId="19" fillId="17" borderId="2" xfId="6" applyFont="1" applyFill="1" applyBorder="1" applyAlignment="1">
      <alignment horizontal="center" vertical="center" wrapText="1"/>
    </xf>
    <xf numFmtId="0" fontId="19" fillId="17" borderId="4" xfId="6" applyFont="1" applyFill="1" applyBorder="1" applyAlignment="1">
      <alignment horizontal="center" vertical="center" wrapText="1"/>
    </xf>
    <xf numFmtId="0" fontId="19" fillId="17" borderId="2" xfId="6" applyFont="1" applyFill="1" applyBorder="1" applyAlignment="1" applyProtection="1">
      <alignment horizontal="center" vertical="center" wrapText="1"/>
      <protection locked="0"/>
    </xf>
    <xf numFmtId="0" fontId="15" fillId="4" borderId="0" xfId="8" applyFont="1" applyFill="1" applyAlignment="1">
      <alignment vertical="center"/>
    </xf>
    <xf numFmtId="14" fontId="17" fillId="0" borderId="2" xfId="6" applyNumberFormat="1" applyFont="1" applyBorder="1" applyAlignment="1">
      <alignment horizontal="center" vertical="center" wrapText="1"/>
    </xf>
    <xf numFmtId="0" fontId="16" fillId="0" borderId="2" xfId="6" applyFont="1" applyBorder="1" applyAlignment="1">
      <alignment horizontal="center" vertical="center" wrapText="1"/>
    </xf>
    <xf numFmtId="0" fontId="17" fillId="0" borderId="15" xfId="6" applyFont="1" applyBorder="1" applyAlignment="1">
      <alignment horizontal="center" vertical="center" wrapText="1"/>
    </xf>
    <xf numFmtId="0" fontId="17" fillId="0" borderId="16" xfId="6" applyFont="1" applyBorder="1" applyAlignment="1" applyProtection="1">
      <alignment horizontal="center" vertical="center" wrapText="1"/>
      <protection locked="0"/>
    </xf>
    <xf numFmtId="0" fontId="17" fillId="0" borderId="3" xfId="6" applyFont="1" applyBorder="1" applyAlignment="1" applyProtection="1">
      <alignment horizontal="center" vertical="center" wrapText="1"/>
      <protection locked="0"/>
    </xf>
    <xf numFmtId="0" fontId="17" fillId="0" borderId="2" xfId="6" applyFont="1" applyBorder="1" applyAlignment="1">
      <alignment horizontal="center" vertical="center" wrapText="1"/>
    </xf>
    <xf numFmtId="0" fontId="17" fillId="0" borderId="16" xfId="6" applyFont="1" applyBorder="1" applyAlignment="1">
      <alignment horizontal="center" vertical="center" wrapText="1"/>
    </xf>
    <xf numFmtId="0" fontId="17" fillId="0" borderId="3" xfId="6" applyFont="1" applyBorder="1" applyAlignment="1">
      <alignment horizontal="center" vertical="center" wrapText="1"/>
    </xf>
    <xf numFmtId="0" fontId="15" fillId="0" borderId="12" xfId="8" applyFont="1" applyBorder="1" applyAlignment="1">
      <alignment vertical="center"/>
    </xf>
    <xf numFmtId="2" fontId="22" fillId="0" borderId="12" xfId="8" applyNumberFormat="1" applyFont="1" applyBorder="1" applyAlignment="1">
      <alignment horizontal="left" vertical="center" wrapText="1"/>
    </xf>
    <xf numFmtId="2" fontId="22" fillId="0" borderId="12" xfId="8" applyNumberFormat="1" applyFont="1" applyBorder="1" applyAlignment="1">
      <alignment horizontal="center" vertical="center" wrapText="1"/>
    </xf>
    <xf numFmtId="0" fontId="23" fillId="0" borderId="0" xfId="9" applyFont="1" applyAlignment="1" applyProtection="1">
      <alignment horizontal="left" vertical="center"/>
      <protection locked="0"/>
    </xf>
    <xf numFmtId="0" fontId="23" fillId="0" borderId="17" xfId="9" applyFont="1" applyBorder="1" applyAlignment="1" applyProtection="1">
      <alignment horizontal="left" vertical="center"/>
      <protection locked="0"/>
    </xf>
    <xf numFmtId="0" fontId="25" fillId="0" borderId="0" xfId="10" applyFont="1" applyAlignment="1">
      <alignment horizontal="left" vertical="center"/>
    </xf>
    <xf numFmtId="0" fontId="15" fillId="18" borderId="0" xfId="8" applyFont="1" applyFill="1" applyAlignment="1">
      <alignment vertical="center"/>
    </xf>
    <xf numFmtId="0" fontId="19" fillId="17" borderId="6" xfId="6" applyFont="1" applyFill="1" applyBorder="1" applyAlignment="1">
      <alignment horizontal="center" vertical="center" wrapText="1"/>
    </xf>
    <xf numFmtId="0" fontId="16" fillId="0" borderId="6" xfId="8" applyFont="1" applyBorder="1" applyAlignment="1">
      <alignment vertical="center" wrapText="1"/>
    </xf>
    <xf numFmtId="0" fontId="17" fillId="0" borderId="6" xfId="8" applyFont="1" applyBorder="1" applyAlignment="1">
      <alignment vertical="center" wrapText="1"/>
    </xf>
    <xf numFmtId="0" fontId="17" fillId="0" borderId="27" xfId="8" applyFont="1" applyBorder="1" applyAlignment="1">
      <alignment horizontal="center" vertical="center" wrapText="1"/>
    </xf>
    <xf numFmtId="0" fontId="17" fillId="0" borderId="6" xfId="8" applyFont="1" applyBorder="1" applyAlignment="1">
      <alignment vertical="top" wrapText="1"/>
    </xf>
    <xf numFmtId="0" fontId="21" fillId="9" borderId="28" xfId="8" applyFont="1" applyFill="1" applyBorder="1" applyAlignment="1">
      <alignment horizontal="center" vertical="center" wrapText="1"/>
    </xf>
    <xf numFmtId="0" fontId="21" fillId="9" borderId="13" xfId="8" applyFont="1" applyFill="1" applyBorder="1" applyAlignment="1">
      <alignment vertical="center" wrapText="1"/>
    </xf>
    <xf numFmtId="0" fontId="21" fillId="9" borderId="29" xfId="8" applyFont="1" applyFill="1" applyBorder="1" applyAlignment="1">
      <alignment vertical="center" wrapText="1"/>
    </xf>
    <xf numFmtId="0" fontId="21" fillId="9" borderId="13" xfId="8" applyFont="1" applyFill="1" applyBorder="1" applyAlignment="1">
      <alignment horizontal="center" vertical="center" wrapText="1"/>
    </xf>
    <xf numFmtId="0" fontId="21" fillId="9" borderId="13" xfId="8" applyFont="1" applyFill="1" applyBorder="1" applyAlignment="1">
      <alignment vertical="center"/>
    </xf>
    <xf numFmtId="0" fontId="17" fillId="0" borderId="15" xfId="8" applyFont="1" applyBorder="1" applyAlignment="1">
      <alignment horizontal="left" vertical="center" wrapText="1"/>
    </xf>
    <xf numFmtId="0" fontId="15" fillId="0" borderId="15" xfId="8" applyFont="1" applyBorder="1" applyAlignment="1">
      <alignment horizontal="center" vertical="center" wrapText="1"/>
    </xf>
    <xf numFmtId="0" fontId="17" fillId="0" borderId="2" xfId="8" applyFont="1" applyBorder="1" applyAlignment="1">
      <alignment horizontal="center" vertical="center" wrapText="1"/>
    </xf>
    <xf numFmtId="0" fontId="17" fillId="0" borderId="2" xfId="8" applyFont="1" applyBorder="1" applyAlignment="1">
      <alignment horizontal="left" vertical="center" wrapText="1"/>
    </xf>
    <xf numFmtId="0" fontId="15" fillId="0" borderId="2" xfId="8" applyFont="1" applyBorder="1" applyAlignment="1">
      <alignment horizontal="center" vertical="center" wrapText="1"/>
    </xf>
    <xf numFmtId="0" fontId="19" fillId="17" borderId="2" xfId="8" applyFont="1" applyFill="1" applyBorder="1" applyAlignment="1">
      <alignment horizontal="center" vertical="center" wrapText="1"/>
    </xf>
    <xf numFmtId="0" fontId="19" fillId="17" borderId="2" xfId="8" applyFont="1" applyFill="1" applyBorder="1" applyAlignment="1">
      <alignment horizontal="left" vertical="center" wrapText="1"/>
    </xf>
    <xf numFmtId="0" fontId="18" fillId="17" borderId="15" xfId="8" applyFont="1" applyFill="1" applyBorder="1" applyAlignment="1">
      <alignment horizontal="center" vertical="center"/>
    </xf>
    <xf numFmtId="0" fontId="18" fillId="17" borderId="15" xfId="8" applyFont="1" applyFill="1" applyBorder="1" applyAlignment="1">
      <alignment horizontal="center" vertical="center" wrapText="1"/>
    </xf>
    <xf numFmtId="0" fontId="17" fillId="0" borderId="3" xfId="8" applyFont="1" applyBorder="1" applyAlignment="1">
      <alignment horizontal="left" vertical="center" wrapText="1"/>
    </xf>
    <xf numFmtId="0" fontId="17" fillId="0" borderId="2" xfId="8" applyFont="1" applyBorder="1" applyAlignment="1">
      <alignment vertical="center" wrapText="1"/>
    </xf>
    <xf numFmtId="0" fontId="17" fillId="0" borderId="2" xfId="0" applyFont="1" applyBorder="1" applyAlignment="1" applyProtection="1">
      <alignment horizontal="center" vertical="center" wrapText="1"/>
      <protection locked="0"/>
    </xf>
    <xf numFmtId="0" fontId="17" fillId="0" borderId="4" xfId="0" applyFont="1" applyBorder="1" applyAlignment="1">
      <alignment horizontal="center" vertical="center" wrapText="1"/>
    </xf>
    <xf numFmtId="0" fontId="17" fillId="0" borderId="15" xfId="8" applyFont="1" applyBorder="1" applyAlignment="1">
      <alignment horizontal="center" vertical="center" wrapText="1"/>
    </xf>
    <xf numFmtId="0" fontId="8" fillId="17" borderId="2" xfId="0" applyFont="1" applyFill="1" applyBorder="1" applyAlignment="1">
      <alignment horizontal="center" vertical="center" wrapText="1"/>
    </xf>
    <xf numFmtId="0" fontId="66" fillId="9" borderId="3" xfId="0" applyFont="1" applyFill="1" applyBorder="1" applyAlignment="1">
      <alignment horizontal="center" vertical="center" wrapText="1"/>
    </xf>
    <xf numFmtId="0" fontId="21" fillId="19" borderId="30" xfId="8" applyFont="1" applyFill="1" applyBorder="1" applyAlignment="1">
      <alignment horizontal="center" vertical="center" wrapText="1"/>
    </xf>
    <xf numFmtId="0" fontId="21" fillId="19" borderId="31" xfId="8" applyFont="1" applyFill="1" applyBorder="1" applyAlignment="1">
      <alignment horizontal="center" vertical="center" wrapText="1"/>
    </xf>
    <xf numFmtId="0" fontId="21" fillId="19" borderId="32" xfId="8" applyFont="1" applyFill="1" applyBorder="1" applyAlignment="1">
      <alignment horizontal="center" vertical="center" wrapText="1"/>
    </xf>
    <xf numFmtId="0" fontId="21" fillId="19" borderId="10" xfId="8" applyFont="1" applyFill="1" applyBorder="1" applyAlignment="1">
      <alignment horizontal="center" vertical="center" wrapText="1"/>
    </xf>
    <xf numFmtId="0" fontId="17" fillId="0" borderId="2" xfId="6" applyFont="1" applyBorder="1" applyAlignment="1">
      <alignment horizontal="left" vertical="top" wrapText="1"/>
    </xf>
    <xf numFmtId="0" fontId="19" fillId="17" borderId="2" xfId="6" applyFont="1" applyFill="1" applyBorder="1" applyAlignment="1">
      <alignment horizontal="left" vertical="top" wrapText="1"/>
    </xf>
    <xf numFmtId="0" fontId="16" fillId="0" borderId="2" xfId="6" applyFont="1" applyBorder="1" applyAlignment="1">
      <alignment horizontal="left" vertical="top" wrapText="1"/>
    </xf>
    <xf numFmtId="0" fontId="15" fillId="0" borderId="15" xfId="8" applyFont="1" applyBorder="1" applyAlignment="1">
      <alignment horizontal="center" vertical="center"/>
    </xf>
    <xf numFmtId="0" fontId="21" fillId="9" borderId="6" xfId="6" applyFont="1" applyFill="1" applyBorder="1" applyAlignment="1" applyProtection="1">
      <alignment horizontal="center" vertical="center" wrapText="1"/>
      <protection locked="0"/>
    </xf>
    <xf numFmtId="0" fontId="20" fillId="17" borderId="2" xfId="6" applyFont="1" applyFill="1" applyBorder="1" applyAlignment="1">
      <alignment horizontal="center" vertical="center"/>
    </xf>
    <xf numFmtId="0" fontId="15" fillId="17" borderId="15" xfId="8" applyFont="1" applyFill="1" applyBorder="1" applyAlignment="1">
      <alignment horizontal="center" vertical="center" wrapText="1"/>
    </xf>
    <xf numFmtId="0" fontId="17" fillId="17" borderId="2" xfId="0" applyFont="1" applyFill="1" applyBorder="1" applyAlignment="1" applyProtection="1">
      <alignment horizontal="center" vertical="center" wrapText="1"/>
      <protection locked="0"/>
    </xf>
    <xf numFmtId="0" fontId="17" fillId="17" borderId="4" xfId="0" applyFont="1" applyFill="1" applyBorder="1" applyAlignment="1">
      <alignment horizontal="center" vertical="center" wrapText="1"/>
    </xf>
    <xf numFmtId="0" fontId="19" fillId="17" borderId="2" xfId="6" applyFont="1" applyFill="1" applyBorder="1" applyAlignment="1">
      <alignment horizontal="center" vertical="center"/>
    </xf>
    <xf numFmtId="0" fontId="19" fillId="17" borderId="2" xfId="8" applyFont="1" applyFill="1" applyBorder="1" applyAlignment="1">
      <alignment horizontal="center" vertical="center"/>
    </xf>
    <xf numFmtId="0" fontId="8" fillId="17" borderId="2" xfId="0" applyFont="1" applyFill="1" applyBorder="1" applyAlignment="1">
      <alignment horizontal="center" vertical="center"/>
    </xf>
    <xf numFmtId="0" fontId="15" fillId="17" borderId="15" xfId="8" applyFont="1" applyFill="1" applyBorder="1" applyAlignment="1">
      <alignment horizontal="center" vertical="center"/>
    </xf>
    <xf numFmtId="0" fontId="17" fillId="17" borderId="2" xfId="0" applyFont="1" applyFill="1" applyBorder="1" applyAlignment="1" applyProtection="1">
      <alignment horizontal="center" vertical="center"/>
      <protection locked="0"/>
    </xf>
    <xf numFmtId="0" fontId="17" fillId="17" borderId="4" xfId="0" applyFont="1" applyFill="1" applyBorder="1" applyAlignment="1">
      <alignment horizontal="center" vertical="center"/>
    </xf>
    <xf numFmtId="0" fontId="17" fillId="0" borderId="4" xfId="6" applyFont="1" applyBorder="1" applyAlignment="1">
      <alignment horizontal="center" vertical="center" wrapText="1"/>
    </xf>
    <xf numFmtId="0" fontId="15" fillId="0" borderId="2" xfId="8" applyFont="1" applyBorder="1" applyAlignment="1">
      <alignment horizontal="center" vertical="center"/>
    </xf>
    <xf numFmtId="0" fontId="70" fillId="0" borderId="11" xfId="0" applyFont="1" applyBorder="1" applyAlignment="1">
      <alignment vertical="center" wrapText="1"/>
    </xf>
    <xf numFmtId="0" fontId="0" fillId="0" borderId="11" xfId="0" applyBorder="1" applyAlignment="1">
      <alignment horizontal="left" vertical="center"/>
    </xf>
    <xf numFmtId="0" fontId="73" fillId="0" borderId="11" xfId="0" applyFont="1" applyBorder="1" applyAlignment="1">
      <alignment vertical="center" wrapText="1"/>
    </xf>
    <xf numFmtId="0" fontId="72" fillId="0" borderId="14" xfId="0" applyFont="1" applyBorder="1" applyAlignment="1">
      <alignment vertical="center" wrapText="1"/>
    </xf>
    <xf numFmtId="0" fontId="77" fillId="0" borderId="14" xfId="0" applyFont="1" applyBorder="1" applyAlignment="1">
      <alignment vertical="center" wrapText="1"/>
    </xf>
    <xf numFmtId="0" fontId="79" fillId="0" borderId="59" xfId="0" applyFont="1" applyBorder="1" applyAlignment="1">
      <alignment vertical="center" wrapText="1"/>
    </xf>
    <xf numFmtId="0" fontId="80" fillId="0" borderId="59" xfId="0" applyFont="1" applyBorder="1" applyAlignment="1">
      <alignment horizontal="center" vertical="center" wrapText="1"/>
    </xf>
    <xf numFmtId="0" fontId="81" fillId="0" borderId="59" xfId="0" applyFont="1" applyBorder="1" applyAlignment="1">
      <alignment vertical="center" wrapText="1"/>
    </xf>
    <xf numFmtId="0" fontId="82" fillId="0" borderId="59" xfId="0" applyFont="1" applyBorder="1" applyAlignment="1">
      <alignment vertical="center" wrapText="1"/>
    </xf>
    <xf numFmtId="0" fontId="82" fillId="0" borderId="59" xfId="0" applyFont="1" applyBorder="1" applyAlignment="1">
      <alignment horizontal="left" vertical="center" wrapText="1" indent="3"/>
    </xf>
    <xf numFmtId="0" fontId="0" fillId="0" borderId="59" xfId="0" applyBorder="1"/>
    <xf numFmtId="0" fontId="78" fillId="0" borderId="58" xfId="0" applyFont="1" applyBorder="1" applyAlignment="1">
      <alignment vertical="center" wrapText="1"/>
    </xf>
    <xf numFmtId="0" fontId="78" fillId="0" borderId="63" xfId="0" applyFont="1" applyBorder="1" applyAlignment="1">
      <alignment vertical="center" wrapText="1"/>
    </xf>
    <xf numFmtId="0" fontId="20" fillId="17" borderId="2" xfId="6" applyFont="1" applyFill="1" applyBorder="1" applyAlignment="1">
      <alignment horizontal="left" vertical="center"/>
    </xf>
    <xf numFmtId="0" fontId="17" fillId="0" borderId="37" xfId="6" applyFont="1" applyBorder="1" applyAlignment="1">
      <alignment horizontal="center" vertical="center" wrapText="1"/>
    </xf>
    <xf numFmtId="0" fontId="17" fillId="0" borderId="37" xfId="8" applyFont="1" applyBorder="1" applyAlignment="1">
      <alignment horizontal="left" vertical="center" wrapText="1"/>
    </xf>
    <xf numFmtId="0" fontId="8" fillId="0" borderId="37" xfId="0" applyFont="1" applyBorder="1" applyAlignment="1">
      <alignment horizontal="center" vertical="center" wrapText="1"/>
    </xf>
    <xf numFmtId="0" fontId="15" fillId="0" borderId="37" xfId="8" applyFont="1" applyBorder="1" applyAlignment="1">
      <alignment horizontal="center" vertical="center" wrapText="1"/>
    </xf>
    <xf numFmtId="0" fontId="17" fillId="0" borderId="37" xfId="0" applyFont="1" applyBorder="1" applyAlignment="1">
      <alignment horizontal="center" vertical="center" wrapText="1"/>
    </xf>
    <xf numFmtId="0" fontId="17" fillId="0" borderId="37" xfId="6" applyFont="1" applyBorder="1" applyAlignment="1">
      <alignment horizontal="left" vertical="top" wrapText="1"/>
    </xf>
    <xf numFmtId="0" fontId="17" fillId="0" borderId="64" xfId="6" applyFont="1" applyBorder="1" applyAlignment="1">
      <alignment horizontal="center" vertical="center" wrapText="1"/>
    </xf>
    <xf numFmtId="0" fontId="17" fillId="45" borderId="37" xfId="6" applyFont="1" applyFill="1" applyBorder="1" applyAlignment="1">
      <alignment horizontal="center" vertical="center" wrapText="1"/>
    </xf>
    <xf numFmtId="0" fontId="15" fillId="45" borderId="37" xfId="8" applyFont="1" applyFill="1" applyBorder="1" applyAlignment="1">
      <alignment horizontal="center" vertical="center" wrapText="1"/>
    </xf>
    <xf numFmtId="0" fontId="17" fillId="45" borderId="37" xfId="8" applyFont="1" applyFill="1" applyBorder="1" applyAlignment="1">
      <alignment horizontal="left" vertical="center" wrapText="1"/>
    </xf>
    <xf numFmtId="0" fontId="8" fillId="45" borderId="37" xfId="0" applyFont="1" applyFill="1" applyBorder="1" applyAlignment="1">
      <alignment horizontal="center" vertical="center" wrapText="1"/>
    </xf>
    <xf numFmtId="0" fontId="17" fillId="45" borderId="37" xfId="0" applyFont="1" applyFill="1" applyBorder="1" applyAlignment="1">
      <alignment horizontal="center" vertical="center" wrapText="1"/>
    </xf>
    <xf numFmtId="0" fontId="17" fillId="45" borderId="37" xfId="6" applyFont="1" applyFill="1" applyBorder="1" applyAlignment="1">
      <alignment horizontal="left" vertical="top" wrapText="1"/>
    </xf>
    <xf numFmtId="0" fontId="17" fillId="45" borderId="64" xfId="6" applyFont="1" applyFill="1" applyBorder="1" applyAlignment="1">
      <alignment horizontal="center" vertical="center" wrapText="1"/>
    </xf>
    <xf numFmtId="2" fontId="15" fillId="0" borderId="65" xfId="8" applyNumberFormat="1" applyFont="1" applyBorder="1" applyAlignment="1">
      <alignment horizontal="center" vertical="center"/>
    </xf>
    <xf numFmtId="0" fontId="85" fillId="45" borderId="37" xfId="6" applyFont="1" applyFill="1" applyBorder="1" applyAlignment="1">
      <alignment horizontal="center" vertical="center" wrapText="1"/>
    </xf>
    <xf numFmtId="0" fontId="17" fillId="45" borderId="37" xfId="8" applyFont="1" applyFill="1" applyBorder="1" applyAlignment="1">
      <alignment horizontal="center" vertical="center" wrapText="1"/>
    </xf>
    <xf numFmtId="2" fontId="22" fillId="0" borderId="0" xfId="8" applyNumberFormat="1" applyFont="1" applyAlignment="1">
      <alignment horizontal="center" vertical="center" wrapText="1"/>
    </xf>
    <xf numFmtId="2" fontId="22" fillId="0" borderId="0" xfId="8" applyNumberFormat="1" applyFont="1" applyAlignment="1">
      <alignment horizontal="left" vertical="center" wrapText="1"/>
    </xf>
    <xf numFmtId="0" fontId="20" fillId="17" borderId="17" xfId="6" applyFont="1" applyFill="1" applyBorder="1" applyAlignment="1">
      <alignment horizontal="left" vertical="center"/>
    </xf>
    <xf numFmtId="0" fontId="19" fillId="17" borderId="17" xfId="6" applyFont="1" applyFill="1" applyBorder="1" applyAlignment="1">
      <alignment horizontal="center" vertical="center" wrapText="1"/>
    </xf>
    <xf numFmtId="0" fontId="19" fillId="17" borderId="17" xfId="8" applyFont="1" applyFill="1" applyBorder="1" applyAlignment="1">
      <alignment horizontal="center" vertical="center" wrapText="1"/>
    </xf>
    <xf numFmtId="0" fontId="19" fillId="17" borderId="17" xfId="8" applyFont="1" applyFill="1" applyBorder="1" applyAlignment="1">
      <alignment horizontal="left" vertical="center" wrapText="1"/>
    </xf>
    <xf numFmtId="0" fontId="18" fillId="17" borderId="17" xfId="8" applyFont="1" applyFill="1" applyBorder="1" applyAlignment="1">
      <alignment horizontal="center" vertical="center"/>
    </xf>
    <xf numFmtId="0" fontId="18" fillId="17" borderId="17" xfId="8" applyFont="1" applyFill="1" applyBorder="1" applyAlignment="1">
      <alignment horizontal="center" vertical="center" wrapText="1"/>
    </xf>
    <xf numFmtId="0" fontId="8" fillId="17" borderId="17" xfId="0" applyFont="1" applyFill="1" applyBorder="1" applyAlignment="1">
      <alignment horizontal="center" vertical="center" wrapText="1"/>
    </xf>
    <xf numFmtId="0" fontId="19" fillId="17" borderId="66" xfId="6" applyFont="1" applyFill="1" applyBorder="1" applyAlignment="1">
      <alignment horizontal="center" vertical="center" wrapText="1"/>
    </xf>
    <xf numFmtId="0" fontId="19" fillId="17" borderId="35" xfId="6" applyFont="1" applyFill="1" applyBorder="1" applyAlignment="1">
      <alignment horizontal="center" vertical="center" wrapText="1"/>
    </xf>
    <xf numFmtId="0" fontId="21" fillId="9" borderId="8" xfId="8" applyFont="1" applyFill="1" applyBorder="1" applyAlignment="1">
      <alignment horizontal="center" vertical="center" wrapText="1"/>
    </xf>
    <xf numFmtId="0" fontId="21" fillId="9" borderId="8" xfId="8" applyFont="1" applyFill="1" applyBorder="1" applyAlignment="1">
      <alignment vertical="center"/>
    </xf>
    <xf numFmtId="0" fontId="21" fillId="9" borderId="8" xfId="8" applyFont="1" applyFill="1" applyBorder="1" applyAlignment="1">
      <alignment vertical="center" wrapText="1"/>
    </xf>
    <xf numFmtId="0" fontId="66" fillId="9" borderId="67" xfId="0" applyFont="1" applyFill="1" applyBorder="1" applyAlignment="1">
      <alignment horizontal="center" vertical="center" wrapText="1"/>
    </xf>
    <xf numFmtId="0" fontId="21" fillId="19" borderId="8" xfId="8" applyFont="1" applyFill="1" applyBorder="1" applyAlignment="1">
      <alignment horizontal="center" vertical="center" wrapText="1"/>
    </xf>
    <xf numFmtId="0" fontId="21" fillId="19" borderId="67" xfId="8" applyFont="1" applyFill="1" applyBorder="1" applyAlignment="1">
      <alignment horizontal="center" vertical="center" wrapText="1"/>
    </xf>
    <xf numFmtId="0" fontId="21" fillId="19" borderId="68" xfId="8" applyFont="1" applyFill="1" applyBorder="1" applyAlignment="1">
      <alignment horizontal="center" vertical="center" wrapText="1"/>
    </xf>
    <xf numFmtId="0" fontId="17" fillId="0" borderId="37" xfId="6" applyFont="1" applyBorder="1" applyAlignment="1">
      <alignment horizontal="left" vertical="center" wrapText="1"/>
    </xf>
    <xf numFmtId="0" fontId="17" fillId="0" borderId="3" xfId="0" applyFont="1" applyBorder="1" applyAlignment="1">
      <alignment horizontal="center" vertical="center" wrapText="1"/>
    </xf>
    <xf numFmtId="0" fontId="17" fillId="45" borderId="3" xfId="6" applyFont="1" applyFill="1" applyBorder="1" applyAlignment="1">
      <alignment horizontal="center" vertical="center" wrapText="1"/>
    </xf>
    <xf numFmtId="0" fontId="17" fillId="45" borderId="3" xfId="0" applyFont="1" applyFill="1" applyBorder="1" applyAlignment="1">
      <alignment horizontal="center" vertical="center" wrapText="1"/>
    </xf>
    <xf numFmtId="0" fontId="8" fillId="45" borderId="3" xfId="0" applyFont="1" applyFill="1" applyBorder="1" applyAlignment="1">
      <alignment horizontal="center" vertical="center" wrapText="1"/>
    </xf>
    <xf numFmtId="0" fontId="17" fillId="45" borderId="27" xfId="6" applyFont="1" applyFill="1" applyBorder="1" applyAlignment="1">
      <alignment horizontal="center" vertical="center" wrapText="1"/>
    </xf>
    <xf numFmtId="0" fontId="17" fillId="45" borderId="3" xfId="6" applyFont="1" applyFill="1" applyBorder="1" applyAlignment="1">
      <alignment horizontal="left" vertical="top" wrapText="1"/>
    </xf>
    <xf numFmtId="0" fontId="17" fillId="45" borderId="37" xfId="8" applyFont="1" applyFill="1" applyBorder="1" applyAlignment="1">
      <alignment horizontal="center" vertical="center"/>
    </xf>
    <xf numFmtId="0" fontId="23" fillId="45" borderId="37" xfId="6" applyFont="1" applyFill="1" applyBorder="1" applyAlignment="1">
      <alignment horizontal="center" vertical="center" wrapText="1"/>
    </xf>
    <xf numFmtId="0" fontId="17" fillId="0" borderId="37" xfId="8" applyFont="1" applyBorder="1" applyAlignment="1">
      <alignment horizontal="center" vertical="center" wrapText="1"/>
    </xf>
    <xf numFmtId="0" fontId="17" fillId="0" borderId="37" xfId="8" applyFont="1" applyBorder="1" applyAlignment="1">
      <alignment horizontal="center" vertical="center"/>
    </xf>
    <xf numFmtId="0" fontId="17" fillId="0" borderId="3" xfId="8" applyFont="1" applyBorder="1" applyAlignment="1">
      <alignment horizontal="center" vertical="center" wrapText="1"/>
    </xf>
    <xf numFmtId="0" fontId="17" fillId="0" borderId="3" xfId="8" applyFont="1" applyBorder="1" applyAlignment="1">
      <alignment horizontal="center" vertical="center"/>
    </xf>
    <xf numFmtId="0" fontId="23" fillId="0" borderId="37" xfId="6" applyFont="1" applyBorder="1" applyAlignment="1">
      <alignment horizontal="center" vertical="center" wrapText="1"/>
    </xf>
    <xf numFmtId="14" fontId="23" fillId="0" borderId="64" xfId="6" applyNumberFormat="1" applyFont="1" applyBorder="1" applyAlignment="1">
      <alignment horizontal="center" vertical="center" wrapText="1"/>
    </xf>
    <xf numFmtId="0" fontId="17" fillId="45" borderId="37" xfId="6" applyFont="1" applyFill="1" applyBorder="1" applyAlignment="1">
      <alignment horizontal="left" vertical="center" wrapText="1"/>
    </xf>
    <xf numFmtId="0" fontId="17" fillId="45" borderId="3" xfId="8" applyFont="1" applyFill="1" applyBorder="1" applyAlignment="1">
      <alignment horizontal="center" vertical="center"/>
    </xf>
    <xf numFmtId="0" fontId="17" fillId="45" borderId="3" xfId="8" applyFont="1" applyFill="1" applyBorder="1" applyAlignment="1">
      <alignment horizontal="center" vertical="center" wrapText="1"/>
    </xf>
    <xf numFmtId="0" fontId="17" fillId="45" borderId="2" xfId="6" applyFont="1" applyFill="1" applyBorder="1" applyAlignment="1">
      <alignment horizontal="center" vertical="center" wrapText="1"/>
    </xf>
    <xf numFmtId="0" fontId="19" fillId="17" borderId="27" xfId="6" applyFont="1" applyFill="1" applyBorder="1" applyAlignment="1">
      <alignment horizontal="center" vertical="center" wrapText="1"/>
    </xf>
    <xf numFmtId="0" fontId="8" fillId="0" borderId="2" xfId="1448" applyFont="1" applyBorder="1" applyAlignment="1">
      <alignment horizontal="center" vertical="center" wrapText="1"/>
    </xf>
    <xf numFmtId="0" fontId="8" fillId="0" borderId="15" xfId="8" applyFont="1" applyBorder="1" applyAlignment="1">
      <alignment horizontal="left" vertical="center" wrapText="1"/>
    </xf>
    <xf numFmtId="0" fontId="8" fillId="18" borderId="2" xfId="0" applyFont="1" applyFill="1" applyBorder="1" applyAlignment="1">
      <alignment horizontal="center" vertical="center" wrapText="1"/>
    </xf>
    <xf numFmtId="0" fontId="8" fillId="0" borderId="2" xfId="8" applyFont="1" applyBorder="1" applyAlignment="1">
      <alignment horizontal="left" vertical="center" wrapText="1"/>
    </xf>
    <xf numFmtId="0" fontId="8" fillId="0" borderId="2" xfId="8" applyFont="1" applyBorder="1" applyAlignment="1">
      <alignment horizontal="center" vertical="center" wrapText="1"/>
    </xf>
    <xf numFmtId="0" fontId="17" fillId="45" borderId="2" xfId="0" applyFont="1" applyFill="1" applyBorder="1" applyAlignment="1">
      <alignment horizontal="center" vertical="center" wrapText="1"/>
    </xf>
    <xf numFmtId="0" fontId="8" fillId="45" borderId="2" xfId="0" applyFont="1" applyFill="1" applyBorder="1" applyAlignment="1">
      <alignment horizontal="center" vertical="center" wrapText="1"/>
    </xf>
    <xf numFmtId="0" fontId="17" fillId="0" borderId="2" xfId="0" applyFont="1" applyBorder="1" applyAlignment="1">
      <alignment horizontal="center" vertical="center" wrapText="1"/>
    </xf>
    <xf numFmtId="0" fontId="17" fillId="45" borderId="2" xfId="8" applyFont="1" applyFill="1" applyBorder="1" applyAlignment="1">
      <alignment horizontal="left" vertical="center" wrapText="1"/>
    </xf>
    <xf numFmtId="0" fontId="17" fillId="45" borderId="2" xfId="6" applyFont="1" applyFill="1" applyBorder="1" applyAlignment="1">
      <alignment horizontal="left" vertical="top" wrapText="1"/>
    </xf>
    <xf numFmtId="14" fontId="23" fillId="45" borderId="64" xfId="6" applyNumberFormat="1" applyFont="1" applyFill="1" applyBorder="1" applyAlignment="1">
      <alignment horizontal="center" vertical="center" wrapText="1"/>
    </xf>
    <xf numFmtId="0" fontId="17" fillId="0" borderId="2" xfId="8" applyFont="1" applyBorder="1" applyAlignment="1">
      <alignment horizontal="center" vertical="center"/>
    </xf>
    <xf numFmtId="0" fontId="17" fillId="0" borderId="15" xfId="8" applyFont="1" applyBorder="1" applyAlignment="1">
      <alignment vertical="center" wrapText="1"/>
    </xf>
    <xf numFmtId="0" fontId="17" fillId="45" borderId="2" xfId="8" applyFont="1" applyFill="1" applyBorder="1" applyAlignment="1">
      <alignment horizontal="center" vertical="center"/>
    </xf>
    <xf numFmtId="0" fontId="17" fillId="45" borderId="2" xfId="8" applyFont="1" applyFill="1" applyBorder="1" applyAlignment="1">
      <alignment horizontal="center" vertical="center" wrapText="1"/>
    </xf>
    <xf numFmtId="0" fontId="19" fillId="0" borderId="2" xfId="8" applyFont="1" applyBorder="1" applyAlignment="1">
      <alignment vertical="center"/>
    </xf>
    <xf numFmtId="0" fontId="19" fillId="0" borderId="37" xfId="8" applyFont="1" applyBorder="1" applyAlignment="1">
      <alignment vertical="center"/>
    </xf>
    <xf numFmtId="0" fontId="8" fillId="0" borderId="15" xfId="8" applyFont="1" applyBorder="1" applyAlignment="1">
      <alignment horizontal="center" vertical="center" wrapText="1"/>
    </xf>
    <xf numFmtId="0" fontId="85" fillId="45" borderId="3" xfId="6" applyFont="1" applyFill="1" applyBorder="1" applyAlignment="1">
      <alignment horizontal="center" vertical="center" wrapText="1"/>
    </xf>
    <xf numFmtId="0" fontId="85" fillId="0" borderId="37" xfId="6" applyFont="1" applyBorder="1" applyAlignment="1">
      <alignment horizontal="center" vertical="center" wrapText="1"/>
    </xf>
    <xf numFmtId="0" fontId="85" fillId="45" borderId="37" xfId="8" applyFont="1" applyFill="1" applyBorder="1" applyAlignment="1">
      <alignment horizontal="center" vertical="center" wrapText="1"/>
    </xf>
    <xf numFmtId="0" fontId="85" fillId="0" borderId="37" xfId="8" applyFont="1" applyBorder="1" applyAlignment="1">
      <alignment horizontal="left" vertical="center" wrapText="1"/>
    </xf>
    <xf numFmtId="0" fontId="85" fillId="0" borderId="3" xfId="8" applyFont="1" applyBorder="1" applyAlignment="1">
      <alignment horizontal="center" vertical="center"/>
    </xf>
    <xf numFmtId="0" fontId="85" fillId="0" borderId="3" xfId="8" applyFont="1" applyBorder="1" applyAlignment="1">
      <alignment horizontal="center" vertical="center" wrapText="1"/>
    </xf>
    <xf numFmtId="0" fontId="85" fillId="0" borderId="3" xfId="0" applyFont="1" applyBorder="1" applyAlignment="1">
      <alignment horizontal="center" vertical="center" wrapText="1"/>
    </xf>
    <xf numFmtId="0" fontId="88" fillId="45" borderId="37" xfId="0" applyFont="1" applyFill="1" applyBorder="1" applyAlignment="1">
      <alignment horizontal="center" vertical="center" wrapText="1"/>
    </xf>
    <xf numFmtId="0" fontId="85" fillId="0" borderId="37" xfId="6" applyFont="1" applyBorder="1" applyAlignment="1">
      <alignment horizontal="left" vertical="center" wrapText="1"/>
    </xf>
    <xf numFmtId="0" fontId="85" fillId="0" borderId="64" xfId="6" applyFont="1" applyBorder="1" applyAlignment="1">
      <alignment horizontal="center" vertical="center" wrapText="1"/>
    </xf>
    <xf numFmtId="0" fontId="89" fillId="17" borderId="27" xfId="6" applyFont="1" applyFill="1" applyBorder="1" applyAlignment="1">
      <alignment horizontal="center" vertical="center" wrapText="1"/>
    </xf>
    <xf numFmtId="0" fontId="89" fillId="0" borderId="0" xfId="8" applyFont="1" applyAlignment="1">
      <alignment vertical="center"/>
    </xf>
    <xf numFmtId="164" fontId="8" fillId="0" borderId="2" xfId="1" applyNumberFormat="1" applyFont="1" applyBorder="1" applyAlignment="1">
      <alignment horizontal="center" vertical="center" wrapText="1"/>
    </xf>
    <xf numFmtId="0" fontId="17" fillId="0" borderId="0" xfId="8" applyFont="1" applyAlignment="1">
      <alignment vertical="center"/>
    </xf>
    <xf numFmtId="49" fontId="8" fillId="0" borderId="2" xfId="1" applyNumberFormat="1" applyFont="1" applyBorder="1" applyAlignment="1">
      <alignment horizontal="center" vertical="center" wrapText="1"/>
    </xf>
    <xf numFmtId="49" fontId="8" fillId="0" borderId="2" xfId="1" applyNumberFormat="1" applyFont="1" applyBorder="1" applyAlignment="1">
      <alignment horizontal="center" vertical="center"/>
    </xf>
    <xf numFmtId="0" fontId="93" fillId="18" borderId="2" xfId="1094" applyFont="1" applyFill="1" applyBorder="1" applyAlignment="1">
      <alignment horizontal="left" vertical="center" wrapText="1"/>
    </xf>
    <xf numFmtId="0" fontId="93" fillId="0" borderId="2" xfId="1094" applyFont="1" applyBorder="1" applyAlignment="1">
      <alignment horizontal="left" vertical="center" wrapText="1"/>
    </xf>
    <xf numFmtId="0" fontId="93" fillId="18" borderId="2" xfId="1106" applyFont="1" applyFill="1" applyBorder="1" applyAlignment="1">
      <alignment horizontal="left" vertical="center" wrapText="1"/>
    </xf>
    <xf numFmtId="0" fontId="93" fillId="18" borderId="4" xfId="1094" applyFont="1" applyFill="1" applyBorder="1" applyAlignment="1">
      <alignment horizontal="left" vertical="center" wrapText="1"/>
    </xf>
    <xf numFmtId="0" fontId="96" fillId="18" borderId="2" xfId="1094" applyFont="1" applyFill="1" applyBorder="1" applyAlignment="1">
      <alignment horizontal="left" vertical="center" wrapText="1"/>
    </xf>
    <xf numFmtId="0" fontId="15" fillId="0" borderId="16" xfId="8" applyFont="1" applyBorder="1" applyAlignment="1">
      <alignment horizontal="center" vertical="center"/>
    </xf>
    <xf numFmtId="0" fontId="91" fillId="0" borderId="2" xfId="0" applyFont="1" applyBorder="1" applyAlignment="1">
      <alignment horizontal="center" vertical="center" wrapText="1"/>
    </xf>
    <xf numFmtId="0" fontId="90" fillId="0" borderId="15" xfId="8" applyFont="1" applyBorder="1" applyAlignment="1">
      <alignment horizontal="center" vertical="center" wrapText="1"/>
    </xf>
    <xf numFmtId="0" fontId="99" fillId="0" borderId="2" xfId="0" applyFont="1" applyBorder="1" applyAlignment="1" applyProtection="1">
      <alignment horizontal="center" vertical="center" wrapText="1"/>
      <protection locked="0"/>
    </xf>
    <xf numFmtId="0" fontId="99" fillId="0" borderId="4" xfId="0" applyFont="1" applyBorder="1" applyAlignment="1">
      <alignment horizontal="center" vertical="center" wrapText="1"/>
    </xf>
    <xf numFmtId="0" fontId="99" fillId="0" borderId="2" xfId="6" applyFont="1" applyBorder="1" applyAlignment="1">
      <alignment horizontal="center" vertical="center" wrapText="1"/>
    </xf>
    <xf numFmtId="0" fontId="90" fillId="0" borderId="0" xfId="8" applyFont="1" applyAlignment="1">
      <alignment vertical="center"/>
    </xf>
    <xf numFmtId="14" fontId="99" fillId="0" borderId="2" xfId="6" applyNumberFormat="1" applyFont="1" applyBorder="1" applyAlignment="1">
      <alignment horizontal="center" vertical="center" wrapText="1"/>
    </xf>
    <xf numFmtId="0" fontId="99" fillId="0" borderId="2" xfId="8" applyFont="1" applyBorder="1" applyAlignment="1">
      <alignment vertical="center" wrapText="1"/>
    </xf>
    <xf numFmtId="0" fontId="90" fillId="18" borderId="0" xfId="8" applyFont="1" applyFill="1" applyAlignment="1">
      <alignment vertical="center"/>
    </xf>
    <xf numFmtId="0" fontId="90" fillId="4" borderId="0" xfId="8" applyFont="1" applyFill="1" applyAlignment="1">
      <alignment vertical="center"/>
    </xf>
    <xf numFmtId="0" fontId="101" fillId="0" borderId="6" xfId="8" applyFont="1" applyBorder="1" applyAlignment="1">
      <alignment vertical="center" wrapText="1"/>
    </xf>
    <xf numFmtId="0" fontId="99" fillId="0" borderId="16" xfId="6" applyFont="1" applyBorder="1" applyAlignment="1">
      <alignment horizontal="center" vertical="center" wrapText="1"/>
    </xf>
    <xf numFmtId="0" fontId="99" fillId="0" borderId="15" xfId="6" applyFont="1" applyBorder="1" applyAlignment="1">
      <alignment horizontal="center" vertical="center" wrapText="1"/>
    </xf>
    <xf numFmtId="0" fontId="99" fillId="0" borderId="6" xfId="8" applyFont="1" applyBorder="1" applyAlignment="1">
      <alignment vertical="center" wrapText="1"/>
    </xf>
    <xf numFmtId="0" fontId="90" fillId="0" borderId="15" xfId="8" applyFont="1" applyBorder="1" applyAlignment="1">
      <alignment horizontal="center" vertical="center"/>
    </xf>
    <xf numFmtId="0" fontId="99" fillId="0" borderId="2" xfId="6" applyFont="1" applyBorder="1" applyAlignment="1" applyProtection="1">
      <alignment horizontal="center" vertical="center" wrapText="1"/>
      <protection locked="0"/>
    </xf>
    <xf numFmtId="0" fontId="99" fillId="0" borderId="4" xfId="6" applyFont="1" applyBorder="1" applyAlignment="1">
      <alignment horizontal="center" vertical="center" wrapText="1"/>
    </xf>
    <xf numFmtId="0" fontId="90" fillId="0" borderId="16" xfId="8" applyFont="1" applyBorder="1" applyAlignment="1">
      <alignment horizontal="center" vertical="center"/>
    </xf>
    <xf numFmtId="0" fontId="99" fillId="0" borderId="2" xfId="6" applyFont="1" applyBorder="1" applyAlignment="1">
      <alignment horizontal="center" vertical="center"/>
    </xf>
    <xf numFmtId="0" fontId="90" fillId="0" borderId="2" xfId="8" applyFont="1" applyBorder="1" applyAlignment="1">
      <alignment horizontal="center" vertical="center" wrapText="1"/>
    </xf>
    <xf numFmtId="0" fontId="104" fillId="0" borderId="15" xfId="8" applyFont="1" applyBorder="1" applyAlignment="1">
      <alignment horizontal="center" vertical="center" wrapText="1"/>
    </xf>
    <xf numFmtId="0" fontId="91" fillId="0" borderId="4" xfId="0" applyFont="1" applyBorder="1" applyAlignment="1">
      <alignment horizontal="center" vertical="center" wrapText="1"/>
    </xf>
    <xf numFmtId="0" fontId="91" fillId="0" borderId="2" xfId="6" applyFont="1" applyBorder="1" applyAlignment="1">
      <alignment horizontal="center" vertical="center" wrapText="1"/>
    </xf>
    <xf numFmtId="14" fontId="91" fillId="0" borderId="2" xfId="6" applyNumberFormat="1" applyFont="1" applyBorder="1" applyAlignment="1">
      <alignment horizontal="center" vertical="center" wrapText="1"/>
    </xf>
    <xf numFmtId="0" fontId="91" fillId="0" borderId="2" xfId="8" applyFont="1" applyBorder="1" applyAlignment="1">
      <alignment vertical="center" wrapText="1"/>
    </xf>
    <xf numFmtId="0" fontId="104" fillId="0" borderId="0" xfId="8" applyFont="1" applyAlignment="1">
      <alignment vertical="center"/>
    </xf>
    <xf numFmtId="0" fontId="93" fillId="0" borderId="2" xfId="1094" applyFont="1" applyBorder="1" applyAlignment="1">
      <alignment horizontal="center" vertical="center" wrapText="1"/>
    </xf>
    <xf numFmtId="0" fontId="99" fillId="0" borderId="2" xfId="8" applyFont="1" applyBorder="1" applyAlignment="1">
      <alignment horizontal="left" vertical="center" wrapText="1"/>
    </xf>
    <xf numFmtId="0" fontId="90" fillId="0" borderId="2" xfId="8" applyFont="1" applyBorder="1" applyAlignment="1">
      <alignment horizontal="left" vertical="center" wrapText="1"/>
    </xf>
    <xf numFmtId="0" fontId="99" fillId="0" borderId="2" xfId="6" applyFont="1" applyBorder="1" applyAlignment="1">
      <alignment horizontal="left" vertical="center" wrapText="1"/>
    </xf>
    <xf numFmtId="0" fontId="20" fillId="17" borderId="0" xfId="6" applyFont="1" applyFill="1" applyAlignment="1">
      <alignment horizontal="center" vertical="center" wrapText="1"/>
    </xf>
    <xf numFmtId="0" fontId="91" fillId="17" borderId="2" xfId="1094" applyFont="1" applyFill="1" applyBorder="1" applyAlignment="1">
      <alignment horizontal="left" vertical="top" wrapText="1"/>
    </xf>
    <xf numFmtId="0" fontId="91" fillId="17" borderId="6" xfId="1094" applyFont="1" applyFill="1" applyBorder="1" applyAlignment="1">
      <alignment horizontal="left" vertical="top" wrapText="1"/>
    </xf>
    <xf numFmtId="0" fontId="93" fillId="17" borderId="4" xfId="1094" applyFont="1" applyFill="1" applyBorder="1" applyAlignment="1">
      <alignment horizontal="left" vertical="center" wrapText="1"/>
    </xf>
    <xf numFmtId="0" fontId="91" fillId="17" borderId="2" xfId="0" applyFont="1" applyFill="1" applyBorder="1" applyAlignment="1">
      <alignment horizontal="center" vertical="center" wrapText="1"/>
    </xf>
    <xf numFmtId="0" fontId="90" fillId="17" borderId="15" xfId="8" applyFont="1" applyFill="1" applyBorder="1" applyAlignment="1">
      <alignment horizontal="center" vertical="center" wrapText="1"/>
    </xf>
    <xf numFmtId="0" fontId="99" fillId="17" borderId="2" xfId="0" applyFont="1" applyFill="1" applyBorder="1" applyAlignment="1" applyProtection="1">
      <alignment horizontal="center" vertical="center" wrapText="1"/>
      <protection locked="0"/>
    </xf>
    <xf numFmtId="0" fontId="99" fillId="17" borderId="4" xfId="0" applyFont="1" applyFill="1" applyBorder="1" applyAlignment="1">
      <alignment horizontal="center" vertical="center" wrapText="1"/>
    </xf>
    <xf numFmtId="0" fontId="99" fillId="17" borderId="2" xfId="6" applyFont="1" applyFill="1" applyBorder="1" applyAlignment="1">
      <alignment horizontal="center" vertical="center" wrapText="1"/>
    </xf>
    <xf numFmtId="14" fontId="99" fillId="17" borderId="2" xfId="6" applyNumberFormat="1" applyFont="1" applyFill="1" applyBorder="1" applyAlignment="1">
      <alignment horizontal="center" vertical="center" wrapText="1"/>
    </xf>
    <xf numFmtId="0" fontId="91" fillId="0" borderId="6" xfId="8" applyFont="1" applyBorder="1" applyAlignment="1">
      <alignment vertical="center" wrapText="1"/>
    </xf>
    <xf numFmtId="0" fontId="99" fillId="0" borderId="15" xfId="8" applyFont="1" applyBorder="1" applyAlignment="1">
      <alignment horizontal="center" vertical="center" wrapText="1"/>
    </xf>
    <xf numFmtId="0" fontId="99" fillId="0" borderId="15" xfId="8" applyFont="1" applyBorder="1" applyAlignment="1">
      <alignment horizontal="left" vertical="center" wrapText="1"/>
    </xf>
    <xf numFmtId="0" fontId="99" fillId="0" borderId="3" xfId="8" applyFont="1" applyBorder="1" applyAlignment="1">
      <alignment horizontal="left" vertical="center" wrapText="1"/>
    </xf>
    <xf numFmtId="0" fontId="91" fillId="0" borderId="2" xfId="1094" applyFont="1" applyBorder="1" applyAlignment="1">
      <alignment horizontal="center" vertical="center" wrapText="1"/>
    </xf>
    <xf numFmtId="0" fontId="99" fillId="0" borderId="15" xfId="6" applyFont="1" applyBorder="1" applyAlignment="1">
      <alignment horizontal="left" vertical="center" wrapText="1"/>
    </xf>
    <xf numFmtId="0" fontId="99" fillId="0" borderId="16" xfId="6" applyFont="1" applyBorder="1" applyAlignment="1">
      <alignment horizontal="left" vertical="center" wrapText="1"/>
    </xf>
    <xf numFmtId="0" fontId="99" fillId="0" borderId="2" xfId="8" applyFont="1" applyBorder="1" applyAlignment="1" applyProtection="1">
      <alignment horizontal="left" vertical="center" wrapText="1"/>
      <protection locked="0"/>
    </xf>
    <xf numFmtId="0" fontId="99" fillId="0" borderId="3" xfId="6" applyFont="1" applyBorder="1" applyAlignment="1">
      <alignment horizontal="left" vertical="center" wrapText="1"/>
    </xf>
    <xf numFmtId="0" fontId="99" fillId="0" borderId="3" xfId="6" applyFont="1" applyBorder="1" applyAlignment="1" applyProtection="1">
      <alignment horizontal="left" vertical="center" wrapText="1"/>
      <protection locked="0"/>
    </xf>
    <xf numFmtId="0" fontId="99" fillId="0" borderId="16" xfId="6" applyFont="1" applyBorder="1" applyAlignment="1" applyProtection="1">
      <alignment horizontal="center" vertical="center" wrapText="1"/>
      <protection locked="0"/>
    </xf>
    <xf numFmtId="0" fontId="91" fillId="42" borderId="2" xfId="0" applyFont="1" applyFill="1" applyBorder="1" applyAlignment="1">
      <alignment horizontal="center" vertical="center" wrapText="1"/>
    </xf>
    <xf numFmtId="0" fontId="93" fillId="42" borderId="2" xfId="1094" applyFont="1" applyFill="1" applyBorder="1" applyAlignment="1">
      <alignment horizontal="left" vertical="center" wrapText="1"/>
    </xf>
    <xf numFmtId="0" fontId="96" fillId="42" borderId="2" xfId="1094" applyFont="1" applyFill="1" applyBorder="1" applyAlignment="1">
      <alignment horizontal="left" vertical="center" wrapText="1"/>
    </xf>
    <xf numFmtId="0" fontId="93" fillId="42" borderId="3" xfId="1094" applyFont="1" applyFill="1" applyBorder="1" applyAlignment="1">
      <alignment horizontal="left" vertical="center" wrapText="1"/>
    </xf>
    <xf numFmtId="0" fontId="91" fillId="42" borderId="3" xfId="1094" applyFont="1" applyFill="1" applyBorder="1" applyAlignment="1">
      <alignment horizontal="left" vertical="center" wrapText="1"/>
    </xf>
    <xf numFmtId="0" fontId="99" fillId="42" borderId="2" xfId="8" applyFont="1" applyFill="1" applyBorder="1" applyAlignment="1">
      <alignment vertical="center" wrapText="1"/>
    </xf>
    <xf numFmtId="0" fontId="101" fillId="42" borderId="6" xfId="8" applyFont="1" applyFill="1" applyBorder="1" applyAlignment="1">
      <alignment vertical="center" wrapText="1"/>
    </xf>
    <xf numFmtId="0" fontId="99" fillId="42" borderId="6" xfId="8" applyFont="1" applyFill="1" applyBorder="1" applyAlignment="1">
      <alignment vertical="center" wrapText="1"/>
    </xf>
    <xf numFmtId="0" fontId="99" fillId="42" borderId="2" xfId="6" applyFont="1" applyFill="1" applyBorder="1" applyAlignment="1">
      <alignment horizontal="center" vertical="center" wrapText="1"/>
    </xf>
    <xf numFmtId="0" fontId="19" fillId="42" borderId="6" xfId="6" applyFont="1" applyFill="1" applyBorder="1" applyAlignment="1">
      <alignment horizontal="center" vertical="center" wrapText="1"/>
    </xf>
    <xf numFmtId="0" fontId="17" fillId="42" borderId="6" xfId="8" applyFont="1" applyFill="1" applyBorder="1" applyAlignment="1">
      <alignment vertical="center" wrapText="1"/>
    </xf>
    <xf numFmtId="0" fontId="17" fillId="17" borderId="6" xfId="8" applyFont="1" applyFill="1" applyBorder="1" applyAlignment="1">
      <alignment vertical="center" wrapText="1"/>
    </xf>
    <xf numFmtId="0" fontId="93" fillId="42" borderId="2" xfId="1106" applyFont="1" applyFill="1" applyBorder="1" applyAlignment="1">
      <alignment horizontal="left" vertical="center" wrapText="1"/>
    </xf>
    <xf numFmtId="0" fontId="17" fillId="42" borderId="27" xfId="8" applyFont="1" applyFill="1" applyBorder="1" applyAlignment="1">
      <alignment horizontal="center" vertical="center" wrapText="1"/>
    </xf>
    <xf numFmtId="0" fontId="17" fillId="42" borderId="2" xfId="8" applyFont="1" applyFill="1" applyBorder="1" applyAlignment="1">
      <alignment vertical="center" wrapText="1"/>
    </xf>
    <xf numFmtId="0" fontId="19" fillId="0" borderId="6" xfId="6" applyFont="1" applyBorder="1" applyAlignment="1">
      <alignment horizontal="center" vertical="center" wrapText="1"/>
    </xf>
    <xf numFmtId="0" fontId="90" fillId="42" borderId="15" xfId="8" applyFont="1" applyFill="1" applyBorder="1" applyAlignment="1">
      <alignment horizontal="center" vertical="center" wrapText="1"/>
    </xf>
    <xf numFmtId="0" fontId="99" fillId="42" borderId="4" xfId="0" applyFont="1" applyFill="1" applyBorder="1" applyAlignment="1">
      <alignment horizontal="center" vertical="center" wrapText="1"/>
    </xf>
    <xf numFmtId="0" fontId="91" fillId="42" borderId="15" xfId="1094" applyFont="1" applyFill="1" applyBorder="1" applyAlignment="1">
      <alignment horizontal="left" vertical="center" wrapText="1"/>
    </xf>
    <xf numFmtId="0" fontId="17" fillId="42" borderId="2" xfId="6" applyFont="1" applyFill="1" applyBorder="1" applyAlignment="1">
      <alignment horizontal="center" vertical="center" wrapText="1"/>
    </xf>
    <xf numFmtId="0" fontId="99" fillId="42" borderId="6" xfId="6" applyFont="1" applyFill="1" applyBorder="1" applyAlignment="1">
      <alignment horizontal="center" vertical="center" wrapText="1"/>
    </xf>
    <xf numFmtId="0" fontId="99" fillId="0" borderId="27" xfId="8" applyFont="1" applyBorder="1" applyAlignment="1">
      <alignment horizontal="center" vertical="center" wrapText="1"/>
    </xf>
    <xf numFmtId="0" fontId="99" fillId="0" borderId="3" xfId="6" applyFont="1" applyBorder="1" applyAlignment="1">
      <alignment horizontal="center" vertical="center" wrapText="1"/>
    </xf>
    <xf numFmtId="0" fontId="93" fillId="0" borderId="3" xfId="1094" applyFont="1" applyBorder="1" applyAlignment="1">
      <alignment horizontal="left" vertical="center" wrapText="1"/>
    </xf>
    <xf numFmtId="0" fontId="91" fillId="0" borderId="3" xfId="1094" applyFont="1" applyBorder="1" applyAlignment="1">
      <alignment horizontal="left" vertical="center" wrapText="1"/>
    </xf>
    <xf numFmtId="0" fontId="91" fillId="0" borderId="2" xfId="1094" quotePrefix="1" applyFont="1" applyBorder="1" applyAlignment="1">
      <alignment horizontal="left" vertical="center" wrapText="1"/>
    </xf>
    <xf numFmtId="0" fontId="91" fillId="0" borderId="2" xfId="1094" applyFont="1" applyBorder="1" applyAlignment="1">
      <alignment horizontal="left" vertical="center" wrapText="1"/>
    </xf>
    <xf numFmtId="0" fontId="17" fillId="42" borderId="6" xfId="8" applyFont="1" applyFill="1" applyBorder="1" applyAlignment="1">
      <alignment vertical="top" wrapText="1"/>
    </xf>
    <xf numFmtId="0" fontId="103" fillId="0" borderId="2" xfId="6" applyFont="1" applyBorder="1" applyAlignment="1" applyProtection="1">
      <alignment horizontal="left" vertical="center" wrapText="1"/>
      <protection locked="0"/>
    </xf>
    <xf numFmtId="0" fontId="103" fillId="0" borderId="2" xfId="6" applyFont="1" applyBorder="1" applyAlignment="1">
      <alignment horizontal="left" vertical="center" wrapText="1"/>
    </xf>
    <xf numFmtId="0" fontId="103" fillId="0" borderId="15" xfId="6" applyFont="1" applyBorder="1" applyAlignment="1">
      <alignment horizontal="left" vertical="center" wrapText="1"/>
    </xf>
    <xf numFmtId="0" fontId="103" fillId="0" borderId="16" xfId="6" applyFont="1" applyBorder="1" applyAlignment="1">
      <alignment horizontal="left" vertical="center" wrapText="1"/>
    </xf>
    <xf numFmtId="2" fontId="105" fillId="0" borderId="2" xfId="8" applyNumberFormat="1" applyFont="1" applyBorder="1" applyAlignment="1">
      <alignment horizontal="left" vertical="center"/>
    </xf>
    <xf numFmtId="0" fontId="103" fillId="0" borderId="0" xfId="6" applyFont="1" applyAlignment="1" applyProtection="1">
      <alignment horizontal="left" vertical="center" wrapText="1"/>
      <protection locked="0"/>
    </xf>
    <xf numFmtId="0" fontId="103" fillId="0" borderId="2" xfId="6" applyFont="1" applyBorder="1" applyAlignment="1">
      <alignment horizontal="center" vertical="center" wrapText="1"/>
    </xf>
    <xf numFmtId="0" fontId="103" fillId="0" borderId="3" xfId="6" applyFont="1" applyBorder="1" applyAlignment="1">
      <alignment horizontal="left" vertical="center" wrapText="1"/>
    </xf>
    <xf numFmtId="0" fontId="14" fillId="0" borderId="2" xfId="1094" applyFont="1" applyBorder="1" applyAlignment="1">
      <alignment vertical="center" wrapText="1"/>
    </xf>
    <xf numFmtId="0" fontId="103" fillId="0" borderId="2" xfId="6" applyFont="1" applyBorder="1" applyAlignment="1">
      <alignment vertical="center" wrapText="1"/>
    </xf>
    <xf numFmtId="0" fontId="14" fillId="0" borderId="3" xfId="1094" applyFont="1" applyBorder="1" applyAlignment="1">
      <alignment horizontal="left" vertical="center" wrapText="1"/>
    </xf>
    <xf numFmtId="0" fontId="14" fillId="0" borderId="2" xfId="1106" applyFont="1" applyBorder="1" applyAlignment="1">
      <alignment horizontal="left" vertical="center" wrapText="1"/>
    </xf>
    <xf numFmtId="0" fontId="106" fillId="0" borderId="2" xfId="1094" applyFont="1" applyBorder="1" applyAlignment="1">
      <alignment horizontal="left" vertical="center" wrapText="1"/>
    </xf>
    <xf numFmtId="0" fontId="14" fillId="0" borderId="2" xfId="1094" applyFont="1" applyBorder="1" applyAlignment="1">
      <alignment horizontal="left" vertical="center" wrapText="1"/>
    </xf>
    <xf numFmtId="0" fontId="17" fillId="42" borderId="4" xfId="0" applyFont="1" applyFill="1" applyBorder="1" applyAlignment="1">
      <alignment horizontal="center" vertical="center" wrapText="1"/>
    </xf>
    <xf numFmtId="0" fontId="91" fillId="42" borderId="2" xfId="8" applyFont="1" applyFill="1" applyBorder="1" applyAlignment="1">
      <alignment vertical="center" wrapText="1"/>
    </xf>
    <xf numFmtId="0" fontId="90" fillId="0" borderId="71" xfId="8" applyFont="1" applyBorder="1" applyAlignment="1">
      <alignment horizontal="center" vertical="center"/>
    </xf>
    <xf numFmtId="0" fontId="90" fillId="0" borderId="72" xfId="8" applyFont="1" applyBorder="1" applyAlignment="1">
      <alignment horizontal="center" vertical="center"/>
    </xf>
    <xf numFmtId="0" fontId="99" fillId="0" borderId="6" xfId="6" applyFont="1" applyBorder="1" applyAlignment="1">
      <alignment horizontal="left" vertical="center" wrapText="1"/>
    </xf>
    <xf numFmtId="0" fontId="103" fillId="0" borderId="76" xfId="6" applyFont="1" applyBorder="1" applyAlignment="1">
      <alignment horizontal="left" vertical="center"/>
    </xf>
    <xf numFmtId="0" fontId="93" fillId="18" borderId="6" xfId="1094" applyFont="1" applyFill="1" applyBorder="1" applyAlignment="1">
      <alignment horizontal="left" vertical="center" wrapText="1"/>
    </xf>
    <xf numFmtId="0" fontId="106" fillId="0" borderId="70" xfId="1094" applyFont="1" applyBorder="1" applyAlignment="1">
      <alignment horizontal="left" vertical="center" wrapText="1"/>
    </xf>
    <xf numFmtId="0" fontId="106" fillId="0" borderId="74" xfId="1094" applyFont="1" applyBorder="1" applyAlignment="1">
      <alignment horizontal="left" vertical="center" wrapText="1"/>
    </xf>
    <xf numFmtId="0" fontId="91" fillId="0" borderId="2" xfId="1106" applyFont="1" applyBorder="1" applyAlignment="1">
      <alignment horizontal="left" vertical="center" wrapText="1"/>
    </xf>
    <xf numFmtId="0" fontId="91" fillId="42" borderId="2" xfId="1106" applyFont="1" applyFill="1" applyBorder="1" applyAlignment="1">
      <alignment horizontal="left" vertical="center" wrapText="1"/>
    </xf>
    <xf numFmtId="0" fontId="99" fillId="18" borderId="2" xfId="6" applyFont="1" applyFill="1" applyBorder="1" applyAlignment="1">
      <alignment horizontal="center" vertical="center" wrapText="1"/>
    </xf>
    <xf numFmtId="0" fontId="99" fillId="18" borderId="2" xfId="6" applyFont="1" applyFill="1" applyBorder="1" applyAlignment="1">
      <alignment vertical="center" wrapText="1"/>
    </xf>
    <xf numFmtId="0" fontId="103" fillId="0" borderId="75" xfId="6" applyFont="1" applyBorder="1" applyAlignment="1">
      <alignment horizontal="left" vertical="center" wrapText="1"/>
    </xf>
    <xf numFmtId="0" fontId="91" fillId="18" borderId="2" xfId="1094" applyFont="1" applyFill="1" applyBorder="1" applyAlignment="1">
      <alignment horizontal="left" vertical="center" wrapText="1"/>
    </xf>
    <xf numFmtId="0" fontId="91" fillId="42" borderId="2" xfId="1094" applyFont="1" applyFill="1" applyBorder="1" applyAlignment="1">
      <alignment horizontal="left" vertical="center" wrapText="1"/>
    </xf>
    <xf numFmtId="0" fontId="91" fillId="0" borderId="2" xfId="1105" applyFont="1" applyBorder="1" applyAlignment="1">
      <alignment horizontal="left" vertical="center" wrapText="1"/>
    </xf>
    <xf numFmtId="0" fontId="93" fillId="0" borderId="2" xfId="1105" applyFont="1" applyBorder="1" applyAlignment="1">
      <alignment horizontal="left" vertical="center" wrapText="1"/>
    </xf>
    <xf numFmtId="0" fontId="91" fillId="42" borderId="35" xfId="1094" applyFont="1" applyFill="1" applyBorder="1" applyAlignment="1">
      <alignment horizontal="left" vertical="center" wrapText="1"/>
    </xf>
    <xf numFmtId="0" fontId="91" fillId="0" borderId="2" xfId="1094" applyFont="1" applyBorder="1" applyAlignment="1" applyProtection="1">
      <alignment horizontal="left" vertical="center" wrapText="1"/>
      <protection locked="0"/>
    </xf>
    <xf numFmtId="0" fontId="91" fillId="0" borderId="35" xfId="1094" applyFont="1" applyBorder="1" applyAlignment="1">
      <alignment horizontal="left" vertical="center" wrapText="1"/>
    </xf>
    <xf numFmtId="0" fontId="96" fillId="0" borderId="2" xfId="1094" applyFont="1" applyBorder="1" applyAlignment="1">
      <alignment horizontal="left" vertical="center" wrapText="1"/>
    </xf>
    <xf numFmtId="0" fontId="91" fillId="0" borderId="2" xfId="1094" applyFont="1" applyBorder="1" applyAlignment="1">
      <alignment vertical="center" wrapText="1"/>
    </xf>
    <xf numFmtId="0" fontId="91" fillId="18" borderId="6" xfId="1094" applyFont="1" applyFill="1" applyBorder="1" applyAlignment="1">
      <alignment vertical="center" wrapText="1"/>
    </xf>
    <xf numFmtId="0" fontId="93" fillId="0" borderId="2" xfId="1094" applyFont="1" applyBorder="1" applyAlignment="1">
      <alignment horizontal="left" vertical="center"/>
    </xf>
    <xf numFmtId="0" fontId="91" fillId="18" borderId="35" xfId="1094" applyFont="1" applyFill="1" applyBorder="1" applyAlignment="1">
      <alignment horizontal="left" vertical="center" wrapText="1"/>
    </xf>
    <xf numFmtId="0" fontId="91" fillId="18" borderId="2" xfId="1106" applyFont="1" applyFill="1" applyBorder="1" applyAlignment="1">
      <alignment horizontal="left" vertical="center" wrapText="1"/>
    </xf>
    <xf numFmtId="0" fontId="91" fillId="0" borderId="2" xfId="8" applyFont="1" applyBorder="1" applyAlignment="1">
      <alignment horizontal="left" vertical="center" wrapText="1"/>
    </xf>
    <xf numFmtId="0" fontId="90" fillId="42" borderId="2" xfId="8" applyFont="1" applyFill="1" applyBorder="1" applyAlignment="1">
      <alignment horizontal="left" vertical="center" wrapText="1"/>
    </xf>
    <xf numFmtId="0" fontId="14" fillId="42" borderId="2" xfId="1106" applyFont="1" applyFill="1" applyBorder="1" applyAlignment="1">
      <alignment horizontal="left" vertical="center" wrapText="1"/>
    </xf>
    <xf numFmtId="0" fontId="93" fillId="0" borderId="2" xfId="1460" applyFont="1" applyBorder="1" applyAlignment="1">
      <alignment horizontal="left" vertical="center"/>
    </xf>
    <xf numFmtId="0" fontId="91" fillId="0" borderId="5" xfId="1460" applyFont="1" applyBorder="1" applyAlignment="1">
      <alignment horizontal="left" vertical="center" wrapText="1"/>
    </xf>
    <xf numFmtId="0" fontId="93" fillId="42" borderId="2" xfId="1460" applyFont="1" applyFill="1" applyBorder="1" applyAlignment="1">
      <alignment horizontal="left" vertical="center" wrapText="1"/>
    </xf>
    <xf numFmtId="0" fontId="91" fillId="42" borderId="5" xfId="1460" applyFont="1" applyFill="1" applyBorder="1" applyAlignment="1">
      <alignment horizontal="left" vertical="center" wrapText="1"/>
    </xf>
    <xf numFmtId="0" fontId="93" fillId="0" borderId="3" xfId="1460" applyFont="1" applyBorder="1" applyAlignment="1">
      <alignment horizontal="left" vertical="center" wrapText="1"/>
    </xf>
    <xf numFmtId="0" fontId="91" fillId="0" borderId="3" xfId="1460" applyFont="1" applyBorder="1" applyAlignment="1">
      <alignment horizontal="left" vertical="center" wrapText="1"/>
    </xf>
    <xf numFmtId="0" fontId="91" fillId="18" borderId="15" xfId="1094" applyFont="1" applyFill="1" applyBorder="1" applyAlignment="1">
      <alignment horizontal="left" vertical="center" wrapText="1"/>
    </xf>
    <xf numFmtId="0" fontId="91" fillId="18" borderId="6" xfId="1094" applyFont="1" applyFill="1" applyBorder="1" applyAlignment="1">
      <alignment horizontal="left" vertical="center" wrapText="1"/>
    </xf>
    <xf numFmtId="0" fontId="91" fillId="18" borderId="2" xfId="1094" applyFont="1" applyFill="1" applyBorder="1" applyAlignment="1" applyProtection="1">
      <alignment horizontal="left" vertical="center" wrapText="1"/>
      <protection locked="0"/>
    </xf>
    <xf numFmtId="0" fontId="91" fillId="0" borderId="6" xfId="1270" applyFont="1" applyBorder="1" applyAlignment="1">
      <alignment horizontal="left" vertical="center" wrapText="1"/>
    </xf>
    <xf numFmtId="0" fontId="91" fillId="42" borderId="2" xfId="1270" applyFont="1" applyFill="1" applyBorder="1" applyAlignment="1">
      <alignment horizontal="left" vertical="center" wrapText="1"/>
    </xf>
    <xf numFmtId="0" fontId="93" fillId="42" borderId="27" xfId="1094" applyFont="1" applyFill="1" applyBorder="1" applyAlignment="1">
      <alignment horizontal="left" vertical="center" wrapText="1"/>
    </xf>
    <xf numFmtId="0" fontId="91" fillId="42" borderId="6" xfId="1094" applyFont="1" applyFill="1" applyBorder="1" applyAlignment="1">
      <alignment horizontal="left" vertical="center" wrapText="1"/>
    </xf>
    <xf numFmtId="0" fontId="93" fillId="0" borderId="27" xfId="1094" applyFont="1" applyBorder="1" applyAlignment="1">
      <alignment horizontal="left" vertical="center" wrapText="1"/>
    </xf>
    <xf numFmtId="0" fontId="93" fillId="0" borderId="6" xfId="1094" applyFont="1" applyBorder="1" applyAlignment="1">
      <alignment horizontal="left" vertical="center" wrapText="1"/>
    </xf>
    <xf numFmtId="0" fontId="93" fillId="42" borderId="6" xfId="1094" applyFont="1" applyFill="1" applyBorder="1" applyAlignment="1">
      <alignment horizontal="left" vertical="center" wrapText="1"/>
    </xf>
    <xf numFmtId="0" fontId="91" fillId="42" borderId="27" xfId="1270" applyFont="1" applyFill="1" applyBorder="1" applyAlignment="1">
      <alignment horizontal="left" vertical="center" wrapText="1"/>
    </xf>
    <xf numFmtId="0" fontId="91" fillId="42" borderId="3" xfId="1270" applyFont="1" applyFill="1" applyBorder="1" applyAlignment="1">
      <alignment horizontal="left" vertical="center" wrapText="1"/>
    </xf>
    <xf numFmtId="0" fontId="91" fillId="0" borderId="27" xfId="1270" applyFont="1" applyBorder="1" applyAlignment="1">
      <alignment horizontal="left" vertical="center" wrapText="1"/>
    </xf>
    <xf numFmtId="0" fontId="91" fillId="0" borderId="6" xfId="1094" applyFont="1" applyBorder="1" applyAlignment="1">
      <alignment horizontal="left" vertical="center" wrapText="1"/>
    </xf>
    <xf numFmtId="0" fontId="91" fillId="42" borderId="6" xfId="1106" applyFont="1" applyFill="1" applyBorder="1" applyAlignment="1">
      <alignment horizontal="left" vertical="center" wrapText="1"/>
    </xf>
    <xf numFmtId="0" fontId="96" fillId="42" borderId="2" xfId="1106" applyFont="1" applyFill="1" applyBorder="1" applyAlignment="1">
      <alignment horizontal="left" vertical="center" wrapText="1"/>
    </xf>
    <xf numFmtId="0" fontId="91" fillId="42" borderId="2" xfId="1105" applyFont="1" applyFill="1" applyBorder="1" applyAlignment="1">
      <alignment horizontal="left" vertical="center" wrapText="1"/>
    </xf>
    <xf numFmtId="0" fontId="91" fillId="0" borderId="2" xfId="1105" applyFont="1" applyBorder="1" applyAlignment="1">
      <alignment horizontal="left" vertical="center"/>
    </xf>
    <xf numFmtId="0" fontId="99" fillId="42" borderId="2" xfId="0" applyFont="1" applyFill="1" applyBorder="1" applyAlignment="1">
      <alignment horizontal="left" vertical="center" wrapText="1"/>
    </xf>
    <xf numFmtId="0" fontId="91" fillId="42" borderId="2" xfId="1105" applyFont="1" applyFill="1" applyBorder="1" applyAlignment="1">
      <alignment horizontal="left" vertical="center"/>
    </xf>
    <xf numFmtId="0" fontId="91" fillId="0" borderId="2" xfId="1105" quotePrefix="1" applyFont="1" applyBorder="1" applyAlignment="1">
      <alignment horizontal="left" vertical="center" wrapText="1"/>
    </xf>
    <xf numFmtId="0" fontId="91" fillId="42" borderId="2" xfId="1105" quotePrefix="1" applyFont="1" applyFill="1" applyBorder="1" applyAlignment="1">
      <alignment horizontal="left" vertical="center" wrapText="1"/>
    </xf>
    <xf numFmtId="0" fontId="96" fillId="0" borderId="2" xfId="1105" applyFont="1" applyBorder="1" applyAlignment="1">
      <alignment horizontal="left" vertical="center" wrapText="1"/>
    </xf>
    <xf numFmtId="0" fontId="93" fillId="42" borderId="2" xfId="1094" applyFont="1" applyFill="1" applyBorder="1" applyAlignment="1">
      <alignment horizontal="left" vertical="center"/>
    </xf>
    <xf numFmtId="0" fontId="93" fillId="42" borderId="2" xfId="1105" applyFont="1" applyFill="1" applyBorder="1" applyAlignment="1">
      <alignment horizontal="left" vertical="center"/>
    </xf>
    <xf numFmtId="0" fontId="93" fillId="42" borderId="2" xfId="1105" applyFont="1" applyFill="1" applyBorder="1" applyAlignment="1">
      <alignment horizontal="left" vertical="center" wrapText="1"/>
    </xf>
    <xf numFmtId="0" fontId="93" fillId="0" borderId="2" xfId="1105" applyFont="1" applyBorder="1" applyAlignment="1">
      <alignment horizontal="left" vertical="center"/>
    </xf>
    <xf numFmtId="0" fontId="93" fillId="0" borderId="2" xfId="1" applyFont="1" applyBorder="1" applyAlignment="1">
      <alignment horizontal="left" vertical="center" wrapText="1"/>
    </xf>
    <xf numFmtId="0" fontId="91" fillId="0" borderId="4" xfId="0" applyFont="1" applyBorder="1" applyAlignment="1">
      <alignment horizontal="left" vertical="center" wrapText="1"/>
    </xf>
    <xf numFmtId="0" fontId="104" fillId="0" borderId="70" xfId="1" applyFont="1" applyBorder="1" applyAlignment="1">
      <alignment horizontal="left" vertical="center" wrapText="1"/>
    </xf>
    <xf numFmtId="0" fontId="103" fillId="0" borderId="74" xfId="6" applyFont="1" applyBorder="1" applyAlignment="1">
      <alignment horizontal="left" vertical="center"/>
    </xf>
    <xf numFmtId="0" fontId="99" fillId="0" borderId="75" xfId="6" applyFont="1" applyBorder="1" applyAlignment="1">
      <alignment horizontal="left" vertical="center"/>
    </xf>
    <xf numFmtId="0" fontId="99" fillId="0" borderId="2" xfId="6" applyFont="1" applyBorder="1" applyAlignment="1">
      <alignment horizontal="left" vertical="center"/>
    </xf>
    <xf numFmtId="0" fontId="103" fillId="0" borderId="0" xfId="6" applyFont="1" applyAlignment="1">
      <alignment horizontal="left" vertical="center" wrapText="1"/>
    </xf>
    <xf numFmtId="0" fontId="99" fillId="18" borderId="0" xfId="6" applyFont="1" applyFill="1" applyAlignment="1">
      <alignment horizontal="left" vertical="center" wrapText="1"/>
    </xf>
    <xf numFmtId="0" fontId="103" fillId="0" borderId="73" xfId="6" applyFont="1" applyBorder="1" applyAlignment="1">
      <alignment horizontal="left" vertical="center" wrapText="1"/>
    </xf>
    <xf numFmtId="0" fontId="99" fillId="42" borderId="75" xfId="6" applyFont="1" applyFill="1" applyBorder="1" applyAlignment="1">
      <alignment horizontal="left" vertical="center" wrapText="1"/>
    </xf>
    <xf numFmtId="0" fontId="99" fillId="0" borderId="75" xfId="6" applyFont="1" applyBorder="1" applyAlignment="1">
      <alignment horizontal="left" vertical="center" wrapText="1"/>
    </xf>
    <xf numFmtId="0" fontId="99" fillId="42" borderId="75" xfId="6" applyFont="1" applyFill="1" applyBorder="1" applyAlignment="1" applyProtection="1">
      <alignment horizontal="left" vertical="center" wrapText="1"/>
      <protection locked="0"/>
    </xf>
    <xf numFmtId="0" fontId="20" fillId="17" borderId="15" xfId="6" applyFont="1" applyFill="1" applyBorder="1" applyAlignment="1">
      <alignment horizontal="left" vertical="center"/>
    </xf>
    <xf numFmtId="0" fontId="99" fillId="42" borderId="33" xfId="6" applyFont="1" applyFill="1" applyBorder="1" applyAlignment="1">
      <alignment horizontal="left" vertical="center"/>
    </xf>
    <xf numFmtId="0" fontId="99" fillId="0" borderId="33" xfId="6" applyFont="1" applyBorder="1" applyAlignment="1">
      <alignment horizontal="left" vertical="center" wrapText="1"/>
    </xf>
    <xf numFmtId="0" fontId="99" fillId="42" borderId="15" xfId="6" applyFont="1" applyFill="1" applyBorder="1" applyAlignment="1">
      <alignment horizontal="left" vertical="center" wrapText="1"/>
    </xf>
    <xf numFmtId="0" fontId="102" fillId="42" borderId="15" xfId="6" applyFont="1" applyFill="1" applyBorder="1" applyAlignment="1">
      <alignment horizontal="left" vertical="center" wrapText="1"/>
    </xf>
    <xf numFmtId="2" fontId="90" fillId="42" borderId="0" xfId="8" applyNumberFormat="1" applyFont="1" applyFill="1" applyAlignment="1">
      <alignment horizontal="left" vertical="center"/>
    </xf>
    <xf numFmtId="2" fontId="90" fillId="0" borderId="0" xfId="8" applyNumberFormat="1" applyFont="1" applyAlignment="1">
      <alignment horizontal="left" vertical="center"/>
    </xf>
    <xf numFmtId="2" fontId="90" fillId="42" borderId="0" xfId="8" applyNumberFormat="1" applyFont="1" applyFill="1" applyAlignment="1">
      <alignment horizontal="left" vertical="center" wrapText="1"/>
    </xf>
    <xf numFmtId="2" fontId="90" fillId="0" borderId="0" xfId="8" applyNumberFormat="1" applyFont="1" applyAlignment="1">
      <alignment horizontal="left" vertical="center" wrapText="1"/>
    </xf>
    <xf numFmtId="0" fontId="103" fillId="0" borderId="2" xfId="6" applyFont="1" applyBorder="1" applyAlignment="1">
      <alignment horizontal="left" vertical="center"/>
    </xf>
    <xf numFmtId="0" fontId="99" fillId="42" borderId="2" xfId="6" applyFont="1" applyFill="1" applyBorder="1" applyAlignment="1">
      <alignment horizontal="left" vertical="center" wrapText="1"/>
    </xf>
    <xf numFmtId="0" fontId="91" fillId="0" borderId="16" xfId="1094" applyFont="1" applyBorder="1" applyAlignment="1">
      <alignment horizontal="left" vertical="center" wrapText="1"/>
    </xf>
    <xf numFmtId="0" fontId="91" fillId="42" borderId="16" xfId="1094" applyFont="1" applyFill="1" applyBorder="1" applyAlignment="1">
      <alignment horizontal="left" vertical="center" wrapText="1"/>
    </xf>
    <xf numFmtId="0" fontId="96" fillId="42" borderId="3" xfId="1094" applyFont="1" applyFill="1" applyBorder="1" applyAlignment="1">
      <alignment horizontal="left" vertical="center" wrapText="1"/>
    </xf>
    <xf numFmtId="0" fontId="19" fillId="17" borderId="15" xfId="6" applyFont="1" applyFill="1" applyBorder="1" applyAlignment="1">
      <alignment horizontal="center" vertical="center" wrapText="1"/>
    </xf>
    <xf numFmtId="0" fontId="19" fillId="17" borderId="15" xfId="8" applyFont="1" applyFill="1" applyBorder="1" applyAlignment="1">
      <alignment horizontal="center" vertical="center" wrapText="1"/>
    </xf>
    <xf numFmtId="0" fontId="19" fillId="17" borderId="15" xfId="8" applyFont="1" applyFill="1" applyBorder="1" applyAlignment="1">
      <alignment horizontal="left" vertical="center" wrapText="1"/>
    </xf>
    <xf numFmtId="0" fontId="99" fillId="18" borderId="2" xfId="6" applyFont="1" applyFill="1" applyBorder="1" applyAlignment="1">
      <alignment horizontal="left" vertical="center" wrapText="1"/>
    </xf>
    <xf numFmtId="0" fontId="103" fillId="18" borderId="2" xfId="6" applyFont="1" applyFill="1" applyBorder="1" applyAlignment="1">
      <alignment horizontal="left" vertical="center" wrapText="1"/>
    </xf>
    <xf numFmtId="0" fontId="103" fillId="18" borderId="15" xfId="6" applyFont="1" applyFill="1" applyBorder="1" applyAlignment="1">
      <alignment horizontal="center" vertical="center" wrapText="1"/>
    </xf>
    <xf numFmtId="0" fontId="105" fillId="0" borderId="2" xfId="8" applyFont="1" applyBorder="1" applyAlignment="1">
      <alignment horizontal="center" vertical="center" wrapText="1"/>
    </xf>
    <xf numFmtId="0" fontId="17" fillId="42" borderId="2" xfId="8" applyFont="1" applyFill="1" applyBorder="1" applyAlignment="1">
      <alignment horizontal="left" vertical="center" wrapText="1"/>
    </xf>
    <xf numFmtId="0" fontId="99" fillId="42" borderId="2" xfId="8" applyFont="1" applyFill="1" applyBorder="1" applyAlignment="1">
      <alignment horizontal="left" vertical="center" wrapText="1"/>
    </xf>
    <xf numFmtId="0" fontId="15" fillId="42" borderId="15" xfId="8" applyFont="1" applyFill="1" applyBorder="1" applyAlignment="1">
      <alignment horizontal="center" vertical="center"/>
    </xf>
    <xf numFmtId="0" fontId="17" fillId="42" borderId="2" xfId="6" applyFont="1" applyFill="1" applyBorder="1" applyAlignment="1" applyProtection="1">
      <alignment horizontal="center" vertical="center" wrapText="1"/>
      <protection locked="0"/>
    </xf>
    <xf numFmtId="0" fontId="17" fillId="42" borderId="4" xfId="6" applyFont="1" applyFill="1" applyBorder="1" applyAlignment="1">
      <alignment horizontal="center" vertical="center" wrapText="1"/>
    </xf>
    <xf numFmtId="0" fontId="99" fillId="18" borderId="4" xfId="0" applyFont="1" applyFill="1" applyBorder="1" applyAlignment="1">
      <alignment horizontal="center" vertical="center" wrapText="1"/>
    </xf>
    <xf numFmtId="14" fontId="99" fillId="18" borderId="2" xfId="6" applyNumberFormat="1" applyFont="1" applyFill="1" applyBorder="1" applyAlignment="1">
      <alignment horizontal="center" vertical="center" wrapText="1"/>
    </xf>
    <xf numFmtId="0" fontId="99" fillId="18" borderId="2" xfId="8" applyFont="1" applyFill="1" applyBorder="1" applyAlignment="1">
      <alignment vertical="center" wrapText="1"/>
    </xf>
    <xf numFmtId="0" fontId="91" fillId="18" borderId="2" xfId="0" applyFont="1" applyFill="1" applyBorder="1" applyAlignment="1">
      <alignment horizontal="center" vertical="center" wrapText="1"/>
    </xf>
    <xf numFmtId="0" fontId="90" fillId="18" borderId="15" xfId="8" applyFont="1" applyFill="1" applyBorder="1" applyAlignment="1">
      <alignment horizontal="center" vertical="center" wrapText="1"/>
    </xf>
    <xf numFmtId="0" fontId="99" fillId="18" borderId="2" xfId="0" applyFont="1" applyFill="1" applyBorder="1" applyAlignment="1" applyProtection="1">
      <alignment horizontal="center" vertical="center" wrapText="1"/>
      <protection locked="0"/>
    </xf>
    <xf numFmtId="0" fontId="99" fillId="5" borderId="2" xfId="8" applyFont="1" applyFill="1" applyBorder="1" applyAlignment="1">
      <alignment horizontal="center" vertical="center" wrapText="1"/>
    </xf>
    <xf numFmtId="0" fontId="17" fillId="18" borderId="2" xfId="6" applyFont="1" applyFill="1" applyBorder="1" applyAlignment="1" applyProtection="1">
      <alignment horizontal="center" vertical="center" wrapText="1"/>
      <protection locked="0"/>
    </xf>
    <xf numFmtId="0" fontId="17" fillId="18" borderId="4" xfId="0" applyFont="1" applyFill="1" applyBorder="1" applyAlignment="1">
      <alignment horizontal="center" vertical="center" wrapText="1"/>
    </xf>
    <xf numFmtId="0" fontId="17" fillId="18" borderId="2" xfId="6" applyFont="1" applyFill="1" applyBorder="1" applyAlignment="1">
      <alignment horizontal="center" vertical="center" wrapText="1"/>
    </xf>
    <xf numFmtId="0" fontId="106" fillId="18" borderId="2" xfId="1094" applyFont="1" applyFill="1" applyBorder="1" applyAlignment="1">
      <alignment horizontal="left" vertical="center" wrapText="1"/>
    </xf>
    <xf numFmtId="0" fontId="100" fillId="18" borderId="2" xfId="1094" applyFont="1" applyFill="1" applyBorder="1" applyAlignment="1">
      <alignment horizontal="left" vertical="center" wrapText="1"/>
    </xf>
    <xf numFmtId="0" fontId="91" fillId="18" borderId="6" xfId="8" applyFont="1" applyFill="1" applyBorder="1" applyAlignment="1">
      <alignment vertical="center" wrapText="1"/>
    </xf>
    <xf numFmtId="0" fontId="90" fillId="18" borderId="15" xfId="8" applyFont="1" applyFill="1" applyBorder="1" applyAlignment="1">
      <alignment horizontal="center" vertical="center"/>
    </xf>
    <xf numFmtId="14" fontId="8" fillId="0" borderId="2" xfId="1" applyNumberFormat="1" applyFont="1" applyBorder="1" applyAlignment="1">
      <alignment horizontal="left" vertical="center" wrapText="1"/>
    </xf>
    <xf numFmtId="14" fontId="8" fillId="0" borderId="2" xfId="1" applyNumberFormat="1" applyFont="1" applyBorder="1" applyAlignment="1">
      <alignment horizontal="left" vertical="center"/>
    </xf>
    <xf numFmtId="0" fontId="17" fillId="0" borderId="15" xfId="8" applyFont="1" applyBorder="1" applyAlignment="1">
      <alignment horizontal="center" vertical="center"/>
    </xf>
    <xf numFmtId="0" fontId="17" fillId="0" borderId="4" xfId="8" applyFont="1" applyBorder="1" applyAlignment="1">
      <alignment horizontal="center" vertical="center" wrapText="1"/>
    </xf>
    <xf numFmtId="0" fontId="20" fillId="17" borderId="2" xfId="6" applyFont="1" applyFill="1" applyBorder="1" applyAlignment="1">
      <alignment horizontal="center" vertical="center" wrapText="1"/>
    </xf>
    <xf numFmtId="0" fontId="99" fillId="0" borderId="2" xfId="8" applyFont="1" applyBorder="1" applyAlignment="1">
      <alignment horizontal="center" vertical="center" wrapText="1"/>
    </xf>
    <xf numFmtId="0" fontId="15" fillId="0" borderId="2" xfId="8" applyFont="1" applyBorder="1" applyAlignment="1">
      <alignment vertical="center"/>
    </xf>
    <xf numFmtId="0" fontId="15" fillId="0" borderId="3" xfId="8" applyFont="1" applyBorder="1" applyAlignment="1">
      <alignment vertical="center"/>
    </xf>
    <xf numFmtId="0" fontId="103" fillId="0" borderId="78" xfId="6" applyFont="1" applyBorder="1" applyAlignment="1">
      <alignment horizontal="left" vertical="center"/>
    </xf>
    <xf numFmtId="0" fontId="90" fillId="45" borderId="69" xfId="8" applyFont="1" applyFill="1" applyBorder="1" applyAlignment="1">
      <alignment horizontal="left" vertical="center" wrapText="1"/>
    </xf>
    <xf numFmtId="0" fontId="99" fillId="45" borderId="2" xfId="6" applyFont="1" applyFill="1" applyBorder="1" applyAlignment="1">
      <alignment horizontal="center" vertical="center" wrapText="1"/>
    </xf>
    <xf numFmtId="0" fontId="103" fillId="0" borderId="15" xfId="8" applyFont="1" applyBorder="1" applyAlignment="1">
      <alignment horizontal="left" vertical="center" wrapText="1"/>
    </xf>
    <xf numFmtId="0" fontId="105" fillId="0" borderId="2" xfId="8" applyFont="1" applyBorder="1" applyAlignment="1">
      <alignment horizontal="left" vertical="center" wrapText="1"/>
    </xf>
    <xf numFmtId="0" fontId="99" fillId="17" borderId="77" xfId="6" applyFont="1" applyFill="1" applyBorder="1" applyAlignment="1">
      <alignment horizontal="center" vertical="center" wrapText="1"/>
    </xf>
    <xf numFmtId="0" fontId="20" fillId="17" borderId="2" xfId="6" applyFont="1" applyFill="1" applyBorder="1" applyAlignment="1">
      <alignment horizontal="left" vertical="center" wrapText="1"/>
    </xf>
    <xf numFmtId="0" fontId="18" fillId="17" borderId="15" xfId="8" applyFont="1" applyFill="1" applyBorder="1" applyAlignment="1">
      <alignment horizontal="left" vertical="center"/>
    </xf>
    <xf numFmtId="0" fontId="18" fillId="17" borderId="15" xfId="8" applyFont="1" applyFill="1" applyBorder="1" applyAlignment="1">
      <alignment horizontal="left" vertical="center" wrapText="1"/>
    </xf>
    <xf numFmtId="0" fontId="19" fillId="17" borderId="2" xfId="6" applyFont="1" applyFill="1" applyBorder="1" applyAlignment="1" applyProtection="1">
      <alignment horizontal="left" vertical="center" wrapText="1"/>
      <protection locked="0"/>
    </xf>
    <xf numFmtId="0" fontId="19" fillId="17" borderId="4" xfId="6" applyFont="1" applyFill="1" applyBorder="1" applyAlignment="1">
      <alignment horizontal="left" vertical="center" wrapText="1"/>
    </xf>
    <xf numFmtId="0" fontId="8" fillId="17" borderId="2" xfId="0" applyFont="1" applyFill="1" applyBorder="1" applyAlignment="1">
      <alignment horizontal="left" vertical="center" wrapText="1"/>
    </xf>
    <xf numFmtId="0" fontId="19" fillId="17" borderId="2" xfId="6" applyFont="1" applyFill="1" applyBorder="1" applyAlignment="1">
      <alignment horizontal="left" vertical="center" wrapText="1"/>
    </xf>
    <xf numFmtId="0" fontId="19" fillId="17" borderId="6" xfId="6" applyFont="1" applyFill="1" applyBorder="1" applyAlignment="1">
      <alignment horizontal="left" vertical="center" wrapText="1"/>
    </xf>
    <xf numFmtId="0" fontId="90" fillId="0" borderId="15" xfId="8" applyFont="1" applyBorder="1" applyAlignment="1">
      <alignment horizontal="left" vertical="center"/>
    </xf>
    <xf numFmtId="0" fontId="90" fillId="0" borderId="15" xfId="8" applyFont="1" applyBorder="1" applyAlignment="1">
      <alignment horizontal="left" vertical="center" wrapText="1"/>
    </xf>
    <xf numFmtId="0" fontId="99" fillId="0" borderId="2" xfId="6" applyFont="1" applyBorder="1" applyAlignment="1" applyProtection="1">
      <alignment horizontal="left" vertical="center" wrapText="1"/>
      <protection locked="0"/>
    </xf>
    <xf numFmtId="0" fontId="99" fillId="0" borderId="4" xfId="0" applyFont="1" applyBorder="1" applyAlignment="1">
      <alignment horizontal="left" vertical="center" wrapText="1"/>
    </xf>
    <xf numFmtId="0" fontId="90" fillId="0" borderId="16" xfId="8" applyFont="1" applyBorder="1" applyAlignment="1">
      <alignment horizontal="left" vertical="center"/>
    </xf>
    <xf numFmtId="0" fontId="90" fillId="42" borderId="15" xfId="8" applyFont="1" applyFill="1" applyBorder="1" applyAlignment="1">
      <alignment horizontal="left" vertical="center" wrapText="1"/>
    </xf>
    <xf numFmtId="0" fontId="99" fillId="42" borderId="4" xfId="0" applyFont="1" applyFill="1" applyBorder="1" applyAlignment="1">
      <alignment horizontal="left" vertical="center" wrapText="1"/>
    </xf>
    <xf numFmtId="0" fontId="99" fillId="42" borderId="6" xfId="6" applyFont="1" applyFill="1" applyBorder="1" applyAlignment="1">
      <alignment horizontal="left" vertical="center" wrapText="1"/>
    </xf>
    <xf numFmtId="0" fontId="90" fillId="0" borderId="72" xfId="8" applyFont="1" applyBorder="1" applyAlignment="1">
      <alignment horizontal="left" vertical="center"/>
    </xf>
    <xf numFmtId="0" fontId="18" fillId="17" borderId="2" xfId="8" applyFont="1" applyFill="1" applyBorder="1" applyAlignment="1">
      <alignment horizontal="left" vertical="center"/>
    </xf>
    <xf numFmtId="0" fontId="103" fillId="42" borderId="69" xfId="0" applyFont="1" applyFill="1" applyBorder="1" applyAlignment="1">
      <alignment horizontal="left" vertical="center" wrapText="1"/>
    </xf>
    <xf numFmtId="0" fontId="99" fillId="42" borderId="69" xfId="0" applyFont="1" applyFill="1" applyBorder="1" applyAlignment="1">
      <alignment horizontal="left" vertical="center" wrapText="1"/>
    </xf>
    <xf numFmtId="0" fontId="90" fillId="0" borderId="71" xfId="8" applyFont="1" applyBorder="1" applyAlignment="1">
      <alignment horizontal="left" vertical="center"/>
    </xf>
    <xf numFmtId="0" fontId="91" fillId="0" borderId="2" xfId="6" applyFont="1" applyBorder="1" applyAlignment="1">
      <alignment horizontal="left" vertical="center" wrapText="1"/>
    </xf>
    <xf numFmtId="14" fontId="91" fillId="0" borderId="2" xfId="6" applyNumberFormat="1" applyFont="1" applyBorder="1" applyAlignment="1">
      <alignment horizontal="left" vertical="center" wrapText="1"/>
    </xf>
    <xf numFmtId="0" fontId="103" fillId="17" borderId="2" xfId="6" applyFont="1" applyFill="1" applyBorder="1" applyAlignment="1">
      <alignment horizontal="left" vertical="center"/>
    </xf>
    <xf numFmtId="0" fontId="99" fillId="17" borderId="2" xfId="6" applyFont="1" applyFill="1" applyBorder="1" applyAlignment="1">
      <alignment horizontal="left" vertical="center" wrapText="1"/>
    </xf>
    <xf numFmtId="0" fontId="90" fillId="18" borderId="15" xfId="8" applyFont="1" applyFill="1" applyBorder="1" applyAlignment="1">
      <alignment horizontal="left" vertical="center"/>
    </xf>
    <xf numFmtId="0" fontId="90" fillId="18" borderId="15" xfId="8" applyFont="1" applyFill="1" applyBorder="1" applyAlignment="1">
      <alignment horizontal="left" vertical="center" wrapText="1"/>
    </xf>
    <xf numFmtId="0" fontId="99" fillId="18" borderId="2" xfId="6" applyFont="1" applyFill="1" applyBorder="1" applyAlignment="1" applyProtection="1">
      <alignment horizontal="left" vertical="center" wrapText="1"/>
      <protection locked="0"/>
    </xf>
    <xf numFmtId="0" fontId="99" fillId="18" borderId="4" xfId="0" applyFont="1" applyFill="1" applyBorder="1" applyAlignment="1">
      <alignment horizontal="left" vertical="center" wrapText="1"/>
    </xf>
    <xf numFmtId="0" fontId="91" fillId="18" borderId="6" xfId="8" applyFont="1" applyFill="1" applyBorder="1" applyAlignment="1">
      <alignment horizontal="left" vertical="center" wrapText="1"/>
    </xf>
    <xf numFmtId="0" fontId="103" fillId="17" borderId="2" xfId="6" applyFont="1" applyFill="1" applyBorder="1" applyAlignment="1">
      <alignment horizontal="left" vertical="center" wrapText="1"/>
    </xf>
    <xf numFmtId="0" fontId="103" fillId="17" borderId="77" xfId="6" applyFont="1" applyFill="1" applyBorder="1" applyAlignment="1">
      <alignment horizontal="left" vertical="center" wrapText="1"/>
    </xf>
    <xf numFmtId="0" fontId="99" fillId="17" borderId="77" xfId="6" applyFont="1" applyFill="1" applyBorder="1" applyAlignment="1">
      <alignment horizontal="left" vertical="center" wrapText="1"/>
    </xf>
    <xf numFmtId="0" fontId="99" fillId="17" borderId="3" xfId="6" applyFont="1" applyFill="1" applyBorder="1" applyAlignment="1">
      <alignment horizontal="left" vertical="center" wrapText="1"/>
    </xf>
    <xf numFmtId="0" fontId="90" fillId="0" borderId="2" xfId="8" applyFont="1" applyBorder="1" applyAlignment="1">
      <alignment horizontal="left" vertical="center"/>
    </xf>
    <xf numFmtId="0" fontId="104" fillId="0" borderId="2" xfId="8" applyFont="1" applyBorder="1" applyAlignment="1">
      <alignment horizontal="left" vertical="center" wrapText="1"/>
    </xf>
    <xf numFmtId="0" fontId="15" fillId="0" borderId="0" xfId="8" applyFont="1" applyAlignment="1">
      <alignment horizontal="left" vertical="center"/>
    </xf>
    <xf numFmtId="0" fontId="16" fillId="0" borderId="0" xfId="8" applyFont="1" applyAlignment="1">
      <alignment horizontal="left" vertical="center" wrapText="1"/>
    </xf>
    <xf numFmtId="0" fontId="106" fillId="0" borderId="3" xfId="1094" applyFont="1" applyBorder="1" applyAlignment="1">
      <alignment horizontal="left" vertical="center" wrapText="1"/>
    </xf>
    <xf numFmtId="0" fontId="17" fillId="0" borderId="3" xfId="6" applyFont="1" applyBorder="1" applyAlignment="1">
      <alignment horizontal="left" vertical="center" wrapText="1"/>
    </xf>
    <xf numFmtId="0" fontId="17" fillId="0" borderId="3" xfId="6" applyFont="1" applyBorder="1" applyAlignment="1" applyProtection="1">
      <alignment horizontal="left" vertical="center" wrapText="1"/>
      <protection locked="0"/>
    </xf>
    <xf numFmtId="0" fontId="17" fillId="0" borderId="37" xfId="0" applyFont="1" applyBorder="1" applyAlignment="1">
      <alignment horizontal="left" vertical="center" wrapText="1"/>
    </xf>
    <xf numFmtId="0" fontId="90" fillId="0" borderId="3" xfId="8" applyFont="1" applyBorder="1" applyAlignment="1">
      <alignment horizontal="left" vertical="center" wrapText="1"/>
    </xf>
    <xf numFmtId="0" fontId="104" fillId="0" borderId="3" xfId="8" applyFont="1" applyBorder="1" applyAlignment="1">
      <alignment horizontal="left" vertical="center" wrapText="1"/>
    </xf>
    <xf numFmtId="0" fontId="109" fillId="0" borderId="0" xfId="6" applyFont="1" applyAlignment="1">
      <alignment horizontal="left" vertical="center" wrapText="1"/>
    </xf>
    <xf numFmtId="2" fontId="103" fillId="0" borderId="15" xfId="8" applyNumberFormat="1" applyFont="1" applyBorder="1" applyAlignment="1">
      <alignment horizontal="left" vertical="center"/>
    </xf>
    <xf numFmtId="0" fontId="99" fillId="0" borderId="15" xfId="8" applyFont="1" applyBorder="1" applyAlignment="1">
      <alignment horizontal="center" vertical="center"/>
    </xf>
    <xf numFmtId="0" fontId="104" fillId="18" borderId="2" xfId="1094" applyFont="1" applyFill="1" applyBorder="1" applyAlignment="1">
      <alignment horizontal="left" vertical="center" wrapText="1"/>
    </xf>
    <xf numFmtId="0" fontId="90" fillId="0" borderId="2" xfId="6" applyFont="1" applyBorder="1" applyAlignment="1">
      <alignment horizontal="left" vertical="center" wrapText="1"/>
    </xf>
    <xf numFmtId="0" fontId="90" fillId="0" borderId="15" xfId="6" applyFont="1" applyBorder="1" applyAlignment="1">
      <alignment horizontal="left" vertical="center" wrapText="1"/>
    </xf>
    <xf numFmtId="0" fontId="90" fillId="17" borderId="77" xfId="6" applyFont="1" applyFill="1" applyBorder="1" applyAlignment="1">
      <alignment horizontal="left" vertical="center" wrapText="1"/>
    </xf>
    <xf numFmtId="0" fontId="104" fillId="0" borderId="2" xfId="1094" applyFont="1" applyBorder="1" applyAlignment="1">
      <alignment horizontal="left" vertical="center" wrapText="1"/>
    </xf>
    <xf numFmtId="0" fontId="104" fillId="0" borderId="5" xfId="1094" applyFont="1" applyBorder="1" applyAlignment="1">
      <alignment horizontal="left" vertical="center" wrapText="1"/>
    </xf>
    <xf numFmtId="0" fontId="90" fillId="0" borderId="2" xfId="8" quotePrefix="1" applyFont="1" applyBorder="1" applyAlignment="1">
      <alignment horizontal="left" vertical="center" wrapText="1"/>
    </xf>
    <xf numFmtId="0" fontId="90" fillId="18" borderId="69" xfId="0" applyFont="1" applyFill="1" applyBorder="1" applyAlignment="1">
      <alignment horizontal="left" vertical="center" wrapText="1"/>
    </xf>
    <xf numFmtId="0" fontId="103" fillId="18" borderId="69" xfId="0" applyFont="1" applyFill="1" applyBorder="1" applyAlignment="1">
      <alignment horizontal="left" vertical="center" wrapText="1"/>
    </xf>
    <xf numFmtId="0" fontId="99" fillId="18" borderId="69" xfId="0" applyFont="1" applyFill="1" applyBorder="1" applyAlignment="1">
      <alignment horizontal="left" vertical="center" wrapText="1"/>
    </xf>
    <xf numFmtId="0" fontId="99" fillId="18" borderId="15" xfId="8" applyFont="1" applyFill="1" applyBorder="1" applyAlignment="1">
      <alignment horizontal="left" vertical="center" wrapText="1"/>
    </xf>
    <xf numFmtId="0" fontId="18" fillId="18" borderId="0" xfId="8" applyFont="1" applyFill="1" applyAlignment="1">
      <alignment vertical="center"/>
    </xf>
    <xf numFmtId="0" fontId="99" fillId="0" borderId="6" xfId="6" quotePrefix="1" applyFont="1" applyBorder="1" applyAlignment="1">
      <alignment horizontal="left" vertical="center" wrapText="1"/>
    </xf>
    <xf numFmtId="0" fontId="99" fillId="0" borderId="2" xfId="6" quotePrefix="1" applyFont="1" applyBorder="1" applyAlignment="1">
      <alignment horizontal="left" vertical="center" wrapText="1"/>
    </xf>
    <xf numFmtId="0" fontId="99" fillId="4" borderId="2" xfId="8" applyFont="1" applyFill="1" applyBorder="1" applyAlignment="1">
      <alignment horizontal="center" vertical="center" wrapText="1"/>
    </xf>
    <xf numFmtId="0" fontId="17" fillId="0" borderId="4" xfId="0" applyFont="1" applyBorder="1" applyAlignment="1">
      <alignment horizontal="left" vertical="center" wrapText="1"/>
    </xf>
    <xf numFmtId="0" fontId="90" fillId="17" borderId="2" xfId="8" applyFont="1" applyFill="1" applyBorder="1" applyAlignment="1">
      <alignment horizontal="left" vertical="center" wrapText="1"/>
    </xf>
    <xf numFmtId="0" fontId="90" fillId="17" borderId="15" xfId="8" applyFont="1" applyFill="1" applyBorder="1" applyAlignment="1">
      <alignment horizontal="left" vertical="center"/>
    </xf>
    <xf numFmtId="0" fontId="90" fillId="17" borderId="79" xfId="8" applyFont="1" applyFill="1" applyBorder="1" applyAlignment="1">
      <alignment horizontal="left" vertical="center" wrapText="1"/>
    </xf>
    <xf numFmtId="0" fontId="17" fillId="17" borderId="2" xfId="6" applyFont="1" applyFill="1" applyBorder="1" applyAlignment="1" applyProtection="1">
      <alignment horizontal="left" vertical="center" wrapText="1"/>
      <protection locked="0"/>
    </xf>
    <xf numFmtId="0" fontId="17" fillId="17" borderId="4" xfId="6" applyFont="1" applyFill="1" applyBorder="1" applyAlignment="1">
      <alignment horizontal="left" vertical="center" wrapText="1"/>
    </xf>
    <xf numFmtId="0" fontId="17" fillId="17" borderId="4" xfId="0" applyFont="1" applyFill="1" applyBorder="1" applyAlignment="1">
      <alignment horizontal="left" vertical="center" wrapText="1"/>
    </xf>
    <xf numFmtId="0" fontId="17" fillId="17" borderId="2" xfId="6" applyFont="1" applyFill="1" applyBorder="1" applyAlignment="1">
      <alignment horizontal="left" vertical="center" wrapText="1"/>
    </xf>
    <xf numFmtId="0" fontId="111" fillId="17" borderId="4" xfId="6" applyFont="1" applyFill="1" applyBorder="1" applyAlignment="1">
      <alignment horizontal="left" vertical="center"/>
    </xf>
    <xf numFmtId="0" fontId="99" fillId="17" borderId="5" xfId="6" applyFont="1" applyFill="1" applyBorder="1" applyAlignment="1">
      <alignment horizontal="left" vertical="center" wrapText="1"/>
    </xf>
    <xf numFmtId="0" fontId="17" fillId="0" borderId="2" xfId="6" applyFont="1" applyBorder="1" applyAlignment="1">
      <alignment horizontal="left" vertical="center" wrapText="1"/>
    </xf>
    <xf numFmtId="0" fontId="15" fillId="0" borderId="2" xfId="8" applyFont="1" applyBorder="1" applyAlignment="1">
      <alignment horizontal="left" vertical="center" wrapText="1"/>
    </xf>
    <xf numFmtId="0" fontId="15" fillId="0" borderId="15" xfId="8" applyFont="1" applyBorder="1" applyAlignment="1">
      <alignment horizontal="left" vertical="center"/>
    </xf>
    <xf numFmtId="0" fontId="17" fillId="0" borderId="2" xfId="6" applyFont="1" applyBorder="1" applyAlignment="1" applyProtection="1">
      <alignment horizontal="left" vertical="center" wrapText="1"/>
      <protection locked="0"/>
    </xf>
    <xf numFmtId="0" fontId="17" fillId="18" borderId="2" xfId="6" applyFont="1" applyFill="1" applyBorder="1" applyAlignment="1">
      <alignment horizontal="left" vertical="center" wrapText="1"/>
    </xf>
    <xf numFmtId="0" fontId="15" fillId="18" borderId="15" xfId="8" applyFont="1" applyFill="1" applyBorder="1" applyAlignment="1">
      <alignment horizontal="left" vertical="center"/>
    </xf>
    <xf numFmtId="0" fontId="17" fillId="18" borderId="2" xfId="6" applyFont="1" applyFill="1" applyBorder="1" applyAlignment="1" applyProtection="1">
      <alignment horizontal="left" vertical="center" wrapText="1"/>
      <protection locked="0"/>
    </xf>
    <xf numFmtId="0" fontId="17" fillId="18" borderId="4" xfId="0" applyFont="1" applyFill="1" applyBorder="1" applyAlignment="1">
      <alignment horizontal="left" vertical="center" wrapText="1"/>
    </xf>
    <xf numFmtId="0" fontId="23" fillId="18" borderId="0" xfId="8" applyFont="1" applyFill="1" applyAlignment="1">
      <alignment horizontal="left" vertical="center" wrapText="1"/>
    </xf>
    <xf numFmtId="0" fontId="15" fillId="0" borderId="2" xfId="8" applyFont="1" applyBorder="1" applyAlignment="1">
      <alignment horizontal="left" vertical="center"/>
    </xf>
    <xf numFmtId="0" fontId="21" fillId="18" borderId="2" xfId="8" applyFont="1" applyFill="1" applyBorder="1" applyAlignment="1">
      <alignment horizontal="center" vertical="center" wrapText="1"/>
    </xf>
    <xf numFmtId="0" fontId="17" fillId="45" borderId="69" xfId="6" applyFont="1" applyFill="1" applyBorder="1" applyAlignment="1">
      <alignment horizontal="left" vertical="center" wrapText="1"/>
    </xf>
    <xf numFmtId="0" fontId="20" fillId="18" borderId="2" xfId="6" applyFont="1" applyFill="1" applyBorder="1" applyAlignment="1">
      <alignment horizontal="left" vertical="center" wrapText="1"/>
    </xf>
    <xf numFmtId="0" fontId="17" fillId="18" borderId="4" xfId="6" applyFont="1" applyFill="1" applyBorder="1" applyAlignment="1">
      <alignment horizontal="left" vertical="center" wrapText="1"/>
    </xf>
    <xf numFmtId="0" fontId="19" fillId="18" borderId="6" xfId="6" applyFont="1" applyFill="1" applyBorder="1" applyAlignment="1">
      <alignment horizontal="left" vertical="center" wrapText="1"/>
    </xf>
    <xf numFmtId="0" fontId="90" fillId="18" borderId="2" xfId="8" applyFont="1" applyFill="1" applyBorder="1" applyAlignment="1">
      <alignment horizontal="left" vertical="center" wrapText="1"/>
    </xf>
    <xf numFmtId="0" fontId="17" fillId="0" borderId="69" xfId="6" applyFont="1" applyBorder="1" applyAlignment="1">
      <alignment horizontal="left" vertical="center" wrapText="1"/>
    </xf>
    <xf numFmtId="0" fontId="90" fillId="0" borderId="2" xfId="8" applyFont="1" applyBorder="1" applyAlignment="1">
      <alignment horizontal="center" vertical="center"/>
    </xf>
    <xf numFmtId="0" fontId="17" fillId="45" borderId="80" xfId="6" applyFont="1" applyFill="1" applyBorder="1" applyAlignment="1">
      <alignment horizontal="left" vertical="center" wrapText="1"/>
    </xf>
    <xf numFmtId="0" fontId="90" fillId="0" borderId="69" xfId="8" applyFont="1" applyBorder="1" applyAlignment="1">
      <alignment horizontal="left" vertical="center" wrapText="1"/>
    </xf>
    <xf numFmtId="0" fontId="17" fillId="0" borderId="69" xfId="6" applyFont="1" applyBorder="1" applyAlignment="1">
      <alignment horizontal="center" vertical="center" wrapText="1"/>
    </xf>
    <xf numFmtId="0" fontId="90" fillId="18" borderId="2" xfId="8" applyFont="1" applyFill="1" applyBorder="1" applyAlignment="1">
      <alignment horizontal="center" vertical="center" wrapText="1"/>
    </xf>
    <xf numFmtId="0" fontId="90" fillId="42" borderId="2" xfId="8" applyFont="1" applyFill="1" applyBorder="1" applyAlignment="1">
      <alignment horizontal="center" vertical="center" wrapText="1"/>
    </xf>
    <xf numFmtId="0" fontId="103" fillId="42" borderId="2" xfId="6" applyFont="1" applyFill="1" applyBorder="1" applyAlignment="1">
      <alignment horizontal="left" vertical="center" wrapText="1"/>
    </xf>
    <xf numFmtId="0" fontId="93" fillId="42" borderId="3" xfId="1094" applyFont="1" applyFill="1" applyBorder="1" applyAlignment="1">
      <alignment horizontal="center" vertical="center" wrapText="1"/>
    </xf>
    <xf numFmtId="0" fontId="113" fillId="17" borderId="2" xfId="6" applyFont="1" applyFill="1" applyBorder="1" applyAlignment="1">
      <alignment horizontal="center" vertical="center"/>
    </xf>
    <xf numFmtId="0" fontId="114" fillId="17" borderId="2" xfId="6" applyFont="1" applyFill="1" applyBorder="1" applyAlignment="1">
      <alignment horizontal="center" vertical="center" wrapText="1"/>
    </xf>
    <xf numFmtId="0" fontId="115" fillId="0" borderId="0" xfId="8" applyFont="1" applyAlignment="1">
      <alignment vertical="center"/>
    </xf>
    <xf numFmtId="0" fontId="116" fillId="0" borderId="2" xfId="8" applyFont="1" applyBorder="1" applyAlignment="1">
      <alignment horizontal="left" vertical="center" wrapText="1"/>
    </xf>
    <xf numFmtId="0" fontId="115" fillId="0" borderId="2" xfId="8" applyFont="1" applyBorder="1" applyAlignment="1">
      <alignment horizontal="center" vertical="center"/>
    </xf>
    <xf numFmtId="0" fontId="116" fillId="0" borderId="2" xfId="8" applyFont="1" applyBorder="1" applyAlignment="1">
      <alignment horizontal="center" vertical="center" wrapText="1"/>
    </xf>
    <xf numFmtId="0" fontId="8" fillId="0" borderId="2" xfId="6" applyFont="1" applyBorder="1" applyAlignment="1" applyProtection="1">
      <alignment horizontal="center" vertical="center" wrapText="1"/>
      <protection locked="0"/>
    </xf>
    <xf numFmtId="0" fontId="117" fillId="0" borderId="2" xfId="0" applyFont="1" applyBorder="1" applyAlignment="1">
      <alignment horizontal="center" vertical="center" wrapText="1"/>
    </xf>
    <xf numFmtId="0" fontId="118" fillId="0" borderId="2" xfId="0" applyFont="1" applyBorder="1" applyAlignment="1">
      <alignment horizontal="center" vertical="center" wrapText="1"/>
    </xf>
    <xf numFmtId="0" fontId="8" fillId="0" borderId="2" xfId="6" applyFont="1" applyBorder="1" applyAlignment="1">
      <alignment horizontal="center" vertical="center" wrapText="1"/>
    </xf>
    <xf numFmtId="0" fontId="118" fillId="0" borderId="2" xfId="8" applyFont="1" applyBorder="1" applyAlignment="1">
      <alignment vertical="center" wrapText="1"/>
    </xf>
    <xf numFmtId="0" fontId="91" fillId="0" borderId="4" xfId="6" applyFont="1" applyBorder="1" applyAlignment="1">
      <alignment horizontal="center" vertical="center" wrapText="1"/>
    </xf>
    <xf numFmtId="0" fontId="119" fillId="0" borderId="2" xfId="1106" applyFont="1" applyBorder="1" applyAlignment="1">
      <alignment horizontal="left" vertical="center" wrapText="1"/>
    </xf>
    <xf numFmtId="0" fontId="90" fillId="0" borderId="3" xfId="8" applyFont="1" applyBorder="1" applyAlignment="1">
      <alignment horizontal="center" vertical="center" wrapText="1"/>
    </xf>
    <xf numFmtId="0" fontId="99" fillId="0" borderId="3" xfId="8" applyFont="1" applyBorder="1" applyAlignment="1">
      <alignment vertical="center" wrapText="1"/>
    </xf>
    <xf numFmtId="0" fontId="15" fillId="0" borderId="3" xfId="8" applyFont="1" applyBorder="1" applyAlignment="1">
      <alignment horizontal="center" vertical="center" wrapText="1"/>
    </xf>
    <xf numFmtId="0" fontId="90" fillId="0" borderId="16" xfId="8" applyFont="1" applyBorder="1" applyAlignment="1">
      <alignment horizontal="center" vertical="center" wrapText="1"/>
    </xf>
    <xf numFmtId="0" fontId="99" fillId="0" borderId="2" xfId="6" applyFont="1" applyBorder="1" applyAlignment="1">
      <alignment horizontal="left" vertical="top" wrapText="1"/>
    </xf>
    <xf numFmtId="0" fontId="17" fillId="42" borderId="2" xfId="6" applyFont="1" applyFill="1" applyBorder="1" applyAlignment="1" applyProtection="1">
      <alignment horizontal="left" vertical="center" wrapText="1"/>
      <protection locked="0"/>
    </xf>
    <xf numFmtId="0" fontId="17" fillId="42" borderId="4" xfId="6" applyFont="1" applyFill="1" applyBorder="1" applyAlignment="1">
      <alignment horizontal="left" vertical="center" wrapText="1"/>
    </xf>
    <xf numFmtId="0" fontId="17" fillId="42" borderId="2" xfId="6" applyFont="1" applyFill="1" applyBorder="1" applyAlignment="1">
      <alignment horizontal="left" vertical="center" wrapText="1"/>
    </xf>
    <xf numFmtId="0" fontId="19" fillId="42" borderId="6" xfId="6" applyFont="1" applyFill="1" applyBorder="1" applyAlignment="1">
      <alignment horizontal="left" vertical="center" wrapText="1"/>
    </xf>
    <xf numFmtId="0" fontId="105" fillId="42" borderId="2" xfId="8" applyFont="1" applyFill="1" applyBorder="1" applyAlignment="1">
      <alignment horizontal="left" vertical="center" wrapText="1"/>
    </xf>
    <xf numFmtId="0" fontId="17" fillId="42" borderId="69" xfId="6" applyFont="1" applyFill="1" applyBorder="1" applyAlignment="1">
      <alignment horizontal="left" vertical="center" wrapText="1"/>
    </xf>
    <xf numFmtId="0" fontId="90" fillId="46" borderId="69" xfId="8" applyFont="1" applyFill="1" applyBorder="1" applyAlignment="1">
      <alignment horizontal="left" vertical="center" wrapText="1"/>
    </xf>
    <xf numFmtId="0" fontId="99" fillId="42" borderId="15" xfId="8" applyFont="1" applyFill="1" applyBorder="1" applyAlignment="1">
      <alignment horizontal="left" vertical="center" wrapText="1"/>
    </xf>
    <xf numFmtId="0" fontId="99" fillId="42" borderId="2" xfId="6" applyFont="1" applyFill="1" applyBorder="1" applyAlignment="1" applyProtection="1">
      <alignment horizontal="left" vertical="center" wrapText="1"/>
      <protection locked="0"/>
    </xf>
    <xf numFmtId="0" fontId="17" fillId="45" borderId="2" xfId="6" applyFont="1" applyFill="1" applyBorder="1" applyAlignment="1">
      <alignment horizontal="left" vertical="center" wrapText="1"/>
    </xf>
    <xf numFmtId="0" fontId="17" fillId="42" borderId="4" xfId="0" applyFont="1" applyFill="1" applyBorder="1" applyAlignment="1">
      <alignment horizontal="left" vertical="center" wrapText="1"/>
    </xf>
    <xf numFmtId="0" fontId="106" fillId="42" borderId="3" xfId="1094" applyFont="1" applyFill="1" applyBorder="1" applyAlignment="1">
      <alignment horizontal="left" vertical="center" wrapText="1"/>
    </xf>
    <xf numFmtId="0" fontId="100" fillId="18" borderId="3" xfId="1094" applyFont="1" applyFill="1" applyBorder="1" applyAlignment="1">
      <alignment horizontal="left" vertical="center" wrapText="1"/>
    </xf>
    <xf numFmtId="0" fontId="93" fillId="18" borderId="3" xfId="1094" applyFont="1" applyFill="1" applyBorder="1" applyAlignment="1">
      <alignment horizontal="left" vertical="center" wrapText="1"/>
    </xf>
    <xf numFmtId="0" fontId="93" fillId="18" borderId="3" xfId="1094" applyFont="1" applyFill="1" applyBorder="1" applyAlignment="1">
      <alignment horizontal="center" vertical="center" wrapText="1"/>
    </xf>
    <xf numFmtId="0" fontId="8" fillId="0" borderId="0" xfId="1" applyFont="1"/>
    <xf numFmtId="0" fontId="70" fillId="0" borderId="11" xfId="0" applyFont="1" applyBorder="1" applyAlignment="1">
      <alignment vertical="center" wrapText="1"/>
    </xf>
    <xf numFmtId="0" fontId="71" fillId="0" borderId="11" xfId="0" applyFont="1" applyBorder="1" applyAlignment="1">
      <alignment vertical="center" wrapText="1"/>
    </xf>
    <xf numFmtId="0" fontId="74" fillId="0" borderId="11" xfId="0" applyFont="1" applyBorder="1" applyAlignment="1">
      <alignment vertical="center"/>
    </xf>
    <xf numFmtId="0" fontId="67" fillId="17" borderId="4" xfId="0" applyFont="1" applyFill="1" applyBorder="1" applyAlignment="1">
      <alignment horizontal="center" vertical="center" wrapText="1"/>
    </xf>
    <xf numFmtId="0" fontId="67" fillId="17" borderId="5" xfId="0" applyFont="1" applyFill="1" applyBorder="1" applyAlignment="1">
      <alignment horizontal="center" vertical="center" wrapText="1"/>
    </xf>
    <xf numFmtId="0" fontId="67" fillId="17" borderId="6" xfId="0" applyFont="1" applyFill="1" applyBorder="1" applyAlignment="1">
      <alignment horizontal="center" vertical="center" wrapText="1"/>
    </xf>
    <xf numFmtId="0" fontId="68" fillId="0" borderId="37" xfId="0" applyFont="1" applyBorder="1" applyAlignment="1">
      <alignment horizontal="center" vertical="center" wrapText="1"/>
    </xf>
    <xf numFmtId="0" fontId="68" fillId="0" borderId="34" xfId="0" applyFont="1" applyBorder="1" applyAlignment="1">
      <alignment horizontal="center" vertical="center" wrapText="1"/>
    </xf>
    <xf numFmtId="0" fontId="68" fillId="0" borderId="27" xfId="0" applyFont="1" applyBorder="1" applyAlignment="1">
      <alignment horizontal="center" vertical="center" wrapText="1"/>
    </xf>
    <xf numFmtId="0" fontId="69" fillId="17" borderId="8" xfId="0" applyFont="1" applyFill="1" applyBorder="1" applyAlignment="1">
      <alignment horizontal="center" vertical="center"/>
    </xf>
    <xf numFmtId="0" fontId="69" fillId="17" borderId="9" xfId="0" applyFont="1" applyFill="1" applyBorder="1" applyAlignment="1">
      <alignment horizontal="center" vertical="center"/>
    </xf>
    <xf numFmtId="0" fontId="69" fillId="17" borderId="10" xfId="0" applyFont="1" applyFill="1" applyBorder="1" applyAlignment="1">
      <alignment horizontal="center" vertical="center"/>
    </xf>
    <xf numFmtId="0" fontId="0" fillId="0" borderId="11" xfId="0" applyBorder="1" applyAlignment="1">
      <alignment horizontal="left" vertical="center"/>
    </xf>
    <xf numFmtId="0" fontId="72" fillId="0" borderId="11" xfId="0" applyFont="1" applyBorder="1" applyAlignment="1">
      <alignment vertical="center" wrapText="1"/>
    </xf>
    <xf numFmtId="0" fontId="75" fillId="43" borderId="38" xfId="0" applyFont="1" applyFill="1" applyBorder="1" applyAlignment="1">
      <alignment horizontal="center" vertical="center" wrapText="1"/>
    </xf>
    <xf numFmtId="0" fontId="75" fillId="43" borderId="36" xfId="0" applyFont="1" applyFill="1" applyBorder="1" applyAlignment="1">
      <alignment horizontal="center" vertical="center" wrapText="1"/>
    </xf>
    <xf numFmtId="0" fontId="75" fillId="43" borderId="39" xfId="0" applyFont="1" applyFill="1" applyBorder="1" applyAlignment="1">
      <alignment horizontal="center" vertical="center" wrapText="1"/>
    </xf>
    <xf numFmtId="0" fontId="75" fillId="43" borderId="40" xfId="0" applyFont="1" applyFill="1" applyBorder="1" applyAlignment="1">
      <alignment horizontal="center" vertical="center" wrapText="1"/>
    </xf>
    <xf numFmtId="0" fontId="76" fillId="0" borderId="38" xfId="0" applyFont="1" applyBorder="1" applyAlignment="1">
      <alignment horizontal="center" vertical="center" wrapText="1"/>
    </xf>
    <xf numFmtId="0" fontId="76" fillId="0" borderId="36" xfId="0" applyFont="1" applyBorder="1" applyAlignment="1">
      <alignment horizontal="center" vertical="center" wrapText="1"/>
    </xf>
    <xf numFmtId="0" fontId="76" fillId="0" borderId="41" xfId="0" applyFont="1" applyBorder="1" applyAlignment="1">
      <alignment horizontal="center" vertical="center" wrapText="1"/>
    </xf>
    <xf numFmtId="0" fontId="76" fillId="0" borderId="48" xfId="0" applyFont="1" applyBorder="1" applyAlignment="1">
      <alignment horizontal="center" vertical="center" wrapText="1"/>
    </xf>
    <xf numFmtId="0" fontId="76" fillId="0" borderId="49" xfId="0" applyFont="1" applyBorder="1" applyAlignment="1">
      <alignment horizontal="center" vertical="center" wrapText="1"/>
    </xf>
    <xf numFmtId="0" fontId="76" fillId="0" borderId="50" xfId="0" applyFont="1" applyBorder="1" applyAlignment="1">
      <alignment horizontal="center" vertical="center" wrapText="1"/>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14" fontId="0" fillId="0" borderId="44" xfId="0" applyNumberFormat="1" applyBorder="1" applyAlignment="1">
      <alignment horizontal="center" vertical="center"/>
    </xf>
    <xf numFmtId="14" fontId="0" fillId="0" borderId="8" xfId="0" applyNumberForma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51" xfId="0" applyBorder="1" applyAlignment="1">
      <alignment horizontal="center" vertical="center"/>
    </xf>
    <xf numFmtId="0" fontId="81" fillId="0" borderId="59" xfId="0" applyFont="1" applyBorder="1" applyAlignment="1">
      <alignment vertical="center" wrapText="1"/>
    </xf>
    <xf numFmtId="0" fontId="82" fillId="0" borderId="56" xfId="0" applyFont="1" applyBorder="1" applyAlignment="1">
      <alignment horizontal="center" vertical="center" wrapText="1"/>
    </xf>
    <xf numFmtId="0" fontId="82" fillId="0" borderId="58" xfId="0" applyFont="1" applyBorder="1" applyAlignment="1">
      <alignment horizontal="center" vertical="center" wrapText="1"/>
    </xf>
    <xf numFmtId="0" fontId="0" fillId="0" borderId="56" xfId="0" applyBorder="1" applyAlignment="1">
      <alignment horizontal="center"/>
    </xf>
    <xf numFmtId="0" fontId="0" fillId="0" borderId="57" xfId="0" applyBorder="1" applyAlignment="1">
      <alignment horizontal="center"/>
    </xf>
    <xf numFmtId="0" fontId="0" fillId="0" borderId="58" xfId="0" applyBorder="1" applyAlignment="1">
      <alignment horizontal="center"/>
    </xf>
    <xf numFmtId="0" fontId="78" fillId="0" borderId="8" xfId="0" applyFont="1" applyBorder="1" applyAlignment="1">
      <alignment horizontal="center" vertical="center" wrapText="1"/>
    </xf>
    <xf numFmtId="0" fontId="78" fillId="0" borderId="9" xfId="0" applyFont="1" applyBorder="1" applyAlignment="1">
      <alignment horizontal="center" vertical="center" wrapText="1"/>
    </xf>
    <xf numFmtId="0" fontId="78" fillId="0" borderId="10" xfId="0" applyFont="1" applyBorder="1" applyAlignment="1">
      <alignment horizontal="center" vertical="center" wrapText="1"/>
    </xf>
    <xf numFmtId="0" fontId="73" fillId="0" borderId="8" xfId="0" applyFont="1" applyBorder="1" applyAlignment="1">
      <alignment horizontal="center" vertical="center" wrapText="1"/>
    </xf>
    <xf numFmtId="0" fontId="73" fillId="0" borderId="9" xfId="0" applyFont="1" applyBorder="1" applyAlignment="1">
      <alignment horizontal="center" vertical="center" wrapText="1"/>
    </xf>
    <xf numFmtId="0" fontId="73" fillId="0" borderId="10" xfId="0" applyFont="1" applyBorder="1" applyAlignment="1">
      <alignment horizontal="center" vertical="center" wrapText="1"/>
    </xf>
    <xf numFmtId="0" fontId="78" fillId="0" borderId="52" xfId="0" applyFont="1" applyBorder="1" applyAlignment="1">
      <alignment horizontal="center" vertical="center" wrapText="1"/>
    </xf>
    <xf numFmtId="0" fontId="78" fillId="0" borderId="36" xfId="0" applyFont="1" applyBorder="1" applyAlignment="1">
      <alignment horizontal="center" vertical="center" wrapText="1"/>
    </xf>
    <xf numFmtId="0" fontId="78" fillId="0" borderId="53" xfId="0" applyFont="1" applyBorder="1" applyAlignment="1">
      <alignment horizontal="center" vertical="center" wrapText="1"/>
    </xf>
    <xf numFmtId="0" fontId="78" fillId="0" borderId="54" xfId="0" applyFont="1" applyBorder="1" applyAlignment="1">
      <alignment horizontal="center" vertical="center" wrapText="1"/>
    </xf>
    <xf numFmtId="0" fontId="78" fillId="0" borderId="0" xfId="0" applyFont="1" applyAlignment="1">
      <alignment horizontal="center" vertical="center" wrapText="1"/>
    </xf>
    <xf numFmtId="0" fontId="78" fillId="0" borderId="55" xfId="0" applyFont="1" applyBorder="1" applyAlignment="1">
      <alignment horizontal="center" vertical="center" wrapText="1"/>
    </xf>
    <xf numFmtId="0" fontId="78" fillId="0" borderId="29" xfId="0" applyFont="1" applyBorder="1" applyAlignment="1">
      <alignment horizontal="center" vertical="center" wrapText="1"/>
    </xf>
    <xf numFmtId="0" fontId="78" fillId="0" borderId="12" xfId="0" applyFont="1" applyBorder="1" applyAlignment="1">
      <alignment horizontal="center" vertical="center" wrapText="1"/>
    </xf>
    <xf numFmtId="0" fontId="78" fillId="0" borderId="14" xfId="0" applyFont="1" applyBorder="1" applyAlignment="1">
      <alignment horizontal="center" vertical="center" wrapText="1"/>
    </xf>
    <xf numFmtId="0" fontId="24" fillId="0" borderId="52" xfId="0" applyFont="1" applyBorder="1" applyAlignment="1">
      <alignment horizontal="center" vertical="center" wrapText="1"/>
    </xf>
    <xf numFmtId="0" fontId="24" fillId="0" borderId="36" xfId="0" applyFont="1" applyBorder="1" applyAlignment="1">
      <alignment horizontal="center" vertical="center" wrapText="1"/>
    </xf>
    <xf numFmtId="0" fontId="24" fillId="0" borderId="53" xfId="0" applyFont="1" applyBorder="1" applyAlignment="1">
      <alignment horizontal="center" vertical="center" wrapText="1"/>
    </xf>
    <xf numFmtId="0" fontId="24" fillId="0" borderId="54" xfId="0" applyFont="1" applyBorder="1" applyAlignment="1">
      <alignment horizontal="center" vertical="center" wrapText="1"/>
    </xf>
    <xf numFmtId="0" fontId="24" fillId="0" borderId="0" xfId="0" applyFont="1" applyAlignment="1">
      <alignment horizontal="center" vertical="center" wrapText="1"/>
    </xf>
    <xf numFmtId="0" fontId="24" fillId="0" borderId="55" xfId="0" applyFont="1" applyBorder="1" applyAlignment="1">
      <alignment horizontal="center" vertical="center" wrapText="1"/>
    </xf>
    <xf numFmtId="0" fontId="24" fillId="0" borderId="29"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4" xfId="0" applyFont="1" applyBorder="1" applyAlignment="1">
      <alignment horizontal="center" vertical="center" wrapText="1"/>
    </xf>
    <xf numFmtId="0" fontId="78" fillId="0" borderId="56" xfId="0" applyFont="1" applyBorder="1" applyAlignment="1">
      <alignment horizontal="center" vertical="center" wrapText="1"/>
    </xf>
    <xf numFmtId="0" fontId="78" fillId="0" borderId="57" xfId="0" applyFont="1" applyBorder="1" applyAlignment="1">
      <alignment horizontal="center" vertical="center" wrapText="1"/>
    </xf>
    <xf numFmtId="0" fontId="78" fillId="0" borderId="58" xfId="0" applyFont="1" applyBorder="1" applyAlignment="1">
      <alignment horizontal="center" vertical="center" wrapText="1"/>
    </xf>
    <xf numFmtId="0" fontId="79" fillId="0" borderId="56" xfId="0" applyFont="1" applyBorder="1" applyAlignment="1">
      <alignment horizontal="center" vertical="center" wrapText="1"/>
    </xf>
    <xf numFmtId="0" fontId="79" fillId="0" borderId="58" xfId="0" applyFont="1" applyBorder="1" applyAlignment="1">
      <alignment horizontal="center" vertical="center" wrapText="1"/>
    </xf>
    <xf numFmtId="0" fontId="78" fillId="0" borderId="63" xfId="0" applyFont="1" applyBorder="1" applyAlignment="1">
      <alignment vertical="center" wrapText="1"/>
    </xf>
    <xf numFmtId="0" fontId="0" fillId="0" borderId="63" xfId="0" applyBorder="1" applyAlignment="1">
      <alignment horizontal="center"/>
    </xf>
    <xf numFmtId="0" fontId="78" fillId="0" borderId="63" xfId="0" applyFont="1" applyBorder="1" applyAlignment="1">
      <alignment horizontal="center" vertical="center" wrapText="1"/>
    </xf>
    <xf numFmtId="0" fontId="78" fillId="0" borderId="59" xfId="0" applyFont="1" applyBorder="1" applyAlignment="1">
      <alignment horizontal="center" vertical="center" wrapText="1"/>
    </xf>
    <xf numFmtId="0" fontId="83" fillId="0" borderId="60" xfId="0" applyFont="1" applyBorder="1" applyAlignment="1">
      <alignment vertical="center" wrapText="1"/>
    </xf>
    <xf numFmtId="0" fontId="83" fillId="0" borderId="61" xfId="0" applyFont="1" applyBorder="1" applyAlignment="1">
      <alignment vertical="center" wrapText="1"/>
    </xf>
    <xf numFmtId="0" fontId="83" fillId="0" borderId="62" xfId="0" applyFont="1" applyBorder="1" applyAlignment="1">
      <alignment vertical="center" wrapText="1"/>
    </xf>
    <xf numFmtId="0" fontId="8" fillId="0" borderId="4" xfId="1" applyFont="1" applyBorder="1" applyAlignment="1">
      <alignment horizontal="left" vertical="top" wrapText="1"/>
    </xf>
    <xf numFmtId="0" fontId="8" fillId="0" borderId="5" xfId="1" applyFont="1" applyBorder="1" applyAlignment="1">
      <alignment horizontal="left" vertical="top" wrapText="1"/>
    </xf>
    <xf numFmtId="0" fontId="8" fillId="0" borderId="4" xfId="1" applyFont="1" applyBorder="1" applyAlignment="1">
      <alignment horizontal="left" vertical="center" wrapText="1"/>
    </xf>
    <xf numFmtId="0" fontId="8" fillId="0" borderId="5" xfId="1" applyFont="1" applyBorder="1" applyAlignment="1">
      <alignment horizontal="left" vertical="center"/>
    </xf>
    <xf numFmtId="0" fontId="12" fillId="7" borderId="2" xfId="0" applyFont="1" applyFill="1" applyBorder="1" applyAlignment="1">
      <alignment horizontal="center" vertical="top" wrapText="1"/>
    </xf>
    <xf numFmtId="0" fontId="14" fillId="0" borderId="2" xfId="1" applyFont="1" applyBorder="1" applyAlignment="1">
      <alignment horizontal="right" vertical="center"/>
    </xf>
    <xf numFmtId="0" fontId="13" fillId="7" borderId="0" xfId="0" applyFont="1" applyFill="1" applyAlignment="1">
      <alignment horizontal="center" vertical="top" wrapText="1"/>
    </xf>
    <xf numFmtId="0" fontId="8" fillId="0" borderId="2" xfId="1" applyFont="1" applyBorder="1" applyAlignment="1">
      <alignment vertical="center" wrapText="1"/>
    </xf>
    <xf numFmtId="0" fontId="8" fillId="0" borderId="2" xfId="1" applyFont="1" applyBorder="1" applyAlignment="1">
      <alignment horizontal="left" vertical="center" wrapText="1"/>
    </xf>
    <xf numFmtId="0" fontId="8" fillId="0" borderId="2" xfId="1" applyFont="1" applyBorder="1" applyAlignment="1">
      <alignment horizontal="center"/>
    </xf>
    <xf numFmtId="0" fontId="8" fillId="0" borderId="5" xfId="1" applyFont="1" applyBorder="1" applyAlignment="1">
      <alignment horizontal="left" vertical="center" wrapText="1"/>
    </xf>
    <xf numFmtId="0" fontId="0" fillId="0" borderId="2" xfId="0" applyBorder="1" applyAlignment="1">
      <alignment vertical="center" wrapText="1"/>
    </xf>
    <xf numFmtId="0" fontId="14" fillId="0" borderId="3" xfId="6" applyFont="1" applyBorder="1" applyAlignment="1">
      <alignment horizontal="center" vertical="center" wrapText="1"/>
    </xf>
    <xf numFmtId="0" fontId="14" fillId="0" borderId="16" xfId="6" applyFont="1" applyBorder="1" applyAlignment="1">
      <alignment horizontal="center" vertical="center" wrapText="1"/>
    </xf>
    <xf numFmtId="0" fontId="14" fillId="0" borderId="15" xfId="6" applyFont="1" applyBorder="1" applyAlignment="1">
      <alignment horizontal="center" vertical="center" wrapText="1"/>
    </xf>
    <xf numFmtId="0" fontId="116" fillId="0" borderId="3" xfId="8" applyFont="1" applyBorder="1" applyAlignment="1">
      <alignment horizontal="center" vertical="center" wrapText="1"/>
    </xf>
    <xf numFmtId="0" fontId="116" fillId="0" borderId="16" xfId="8" applyFont="1" applyBorder="1" applyAlignment="1">
      <alignment horizontal="center" vertical="center" wrapText="1"/>
    </xf>
    <xf numFmtId="0" fontId="116" fillId="0" borderId="15" xfId="8" applyFont="1" applyBorder="1" applyAlignment="1">
      <alignment horizontal="center" vertical="center" wrapText="1"/>
    </xf>
    <xf numFmtId="0" fontId="20" fillId="44" borderId="4" xfId="6" applyFont="1" applyFill="1" applyBorder="1" applyAlignment="1">
      <alignment horizontal="left" vertical="center"/>
    </xf>
    <xf numFmtId="0" fontId="20" fillId="44" borderId="5" xfId="6" applyFont="1" applyFill="1" applyBorder="1" applyAlignment="1">
      <alignment horizontal="left" vertical="center"/>
    </xf>
    <xf numFmtId="0" fontId="20" fillId="44" borderId="6" xfId="6" applyFont="1" applyFill="1" applyBorder="1" applyAlignment="1">
      <alignment horizontal="left" vertical="center"/>
    </xf>
    <xf numFmtId="0" fontId="20" fillId="44" borderId="37" xfId="6" applyFont="1" applyFill="1" applyBorder="1" applyAlignment="1">
      <alignment horizontal="left" vertical="center"/>
    </xf>
    <xf numFmtId="0" fontId="20" fillId="44" borderId="34" xfId="6" applyFont="1" applyFill="1" applyBorder="1" applyAlignment="1">
      <alignment horizontal="left" vertical="center"/>
    </xf>
    <xf numFmtId="0" fontId="20" fillId="44" borderId="27" xfId="6" applyFont="1" applyFill="1" applyBorder="1" applyAlignment="1">
      <alignment horizontal="left" vertical="center"/>
    </xf>
    <xf numFmtId="0" fontId="20" fillId="17" borderId="4" xfId="6" applyFont="1" applyFill="1" applyBorder="1" applyAlignment="1">
      <alignment horizontal="left" vertical="center"/>
    </xf>
    <xf numFmtId="0" fontId="20" fillId="17" borderId="5" xfId="6" applyFont="1" applyFill="1" applyBorder="1" applyAlignment="1">
      <alignment horizontal="left" vertical="center"/>
    </xf>
    <xf numFmtId="0" fontId="20" fillId="17" borderId="6" xfId="6" applyFont="1" applyFill="1" applyBorder="1" applyAlignment="1">
      <alignment horizontal="left" vertical="center"/>
    </xf>
    <xf numFmtId="0" fontId="11" fillId="10" borderId="8" xfId="0" applyFont="1" applyFill="1" applyBorder="1" applyAlignment="1">
      <alignment horizontal="center" vertical="center"/>
    </xf>
    <xf numFmtId="0" fontId="11" fillId="10" borderId="9" xfId="0" applyFont="1" applyFill="1" applyBorder="1" applyAlignment="1">
      <alignment horizontal="center" vertical="center"/>
    </xf>
    <xf numFmtId="0" fontId="11" fillId="10" borderId="10" xfId="0" applyFont="1" applyFill="1" applyBorder="1" applyAlignment="1">
      <alignment horizontal="center" vertical="center"/>
    </xf>
  </cellXfs>
  <cellStyles count="1462">
    <cellStyle name="%" xfId="12" xr:uid="{F9AF192B-2E70-47F9-B797-D934DEE11E22}"/>
    <cellStyle name="% 10" xfId="13" xr:uid="{F65FDDB2-5391-4209-93BF-33A3A9C639FF}"/>
    <cellStyle name="% 10 2" xfId="14" xr:uid="{6EB610E6-96D8-4AAC-B88B-7C9C3E0D9DB2}"/>
    <cellStyle name="% 10 3" xfId="15" xr:uid="{626D01A1-B917-4A74-8204-D18982E91092}"/>
    <cellStyle name="% 10 4" xfId="16" xr:uid="{7F3AAC61-5825-43B3-A389-C80719BBFA78}"/>
    <cellStyle name="% 10 4 2" xfId="17" xr:uid="{9C6DE5F8-AEA3-4008-961F-8D39B2D5324E}"/>
    <cellStyle name="% 11" xfId="18" xr:uid="{D87801E2-31AF-4FF9-92B6-E451DA22C4C7}"/>
    <cellStyle name="% 11 2" xfId="19" xr:uid="{E8302D8B-ED9C-40CB-A4A8-BBB4E455E8AA}"/>
    <cellStyle name="% 11 3" xfId="20" xr:uid="{CF326CB3-5A1F-402B-B3FC-2DDC47A03BE7}"/>
    <cellStyle name="% 11 4" xfId="21" xr:uid="{F069EBF2-9F29-45CB-A74B-76010754990A}"/>
    <cellStyle name="% 11 4 2" xfId="22" xr:uid="{940F0202-832E-46AD-AE57-65D63573595F}"/>
    <cellStyle name="% 12" xfId="23" xr:uid="{01F44BBC-C54D-45C4-B886-59F5C6150538}"/>
    <cellStyle name="% 12 2" xfId="24" xr:uid="{7274A642-CE1F-4788-A901-0CE982B03F4C}"/>
    <cellStyle name="% 12 3" xfId="25" xr:uid="{E6EC4EB5-10C9-48B8-9A2B-D4BE9ABB8294}"/>
    <cellStyle name="% 12 4" xfId="26" xr:uid="{91ACB660-8CC0-4981-B630-3B23F52AA58D}"/>
    <cellStyle name="% 12 4 2" xfId="27" xr:uid="{0C1A4AC8-04F8-463B-8070-6BAD6721C8A7}"/>
    <cellStyle name="% 13" xfId="28" xr:uid="{71D89FFB-FA03-44E4-9E6F-7B89587580B2}"/>
    <cellStyle name="% 13 2" xfId="29" xr:uid="{E82620CB-BD78-46ED-8B6A-B7394BF6E857}"/>
    <cellStyle name="% 13 3" xfId="30" xr:uid="{B65DED34-49CE-462C-913A-5ADB8CFCC069}"/>
    <cellStyle name="% 13 4" xfId="31" xr:uid="{2D31E53B-E7C0-4F88-B46E-1B32549B7C2F}"/>
    <cellStyle name="% 13 4 2" xfId="32" xr:uid="{6D6E4BE7-BACB-4211-A9A2-D578948E4680}"/>
    <cellStyle name="% 14" xfId="33" xr:uid="{BC71A9D7-4B8A-491B-AAF8-397E07F5C490}"/>
    <cellStyle name="% 14 2" xfId="34" xr:uid="{2AFFF145-4B78-42AD-A95A-9F92D0868AA3}"/>
    <cellStyle name="% 14 3" xfId="35" xr:uid="{41D297A3-6986-433D-A1F1-11AABB01721D}"/>
    <cellStyle name="% 14 4" xfId="36" xr:uid="{80437D54-249C-4FA1-A9AC-CE0604BA7961}"/>
    <cellStyle name="% 14 4 2" xfId="37" xr:uid="{A1D6B95A-B459-41E9-B31C-9B3C7F4DB63A}"/>
    <cellStyle name="% 15" xfId="38" xr:uid="{5288B106-6C60-4094-A7E7-AC41C86262D5}"/>
    <cellStyle name="% 15 2" xfId="39" xr:uid="{47165AFA-7043-4D91-8438-33CC709483B9}"/>
    <cellStyle name="% 15 3" xfId="40" xr:uid="{D8BB8374-E3C3-4934-B4C3-E9D1A910EBF1}"/>
    <cellStyle name="% 15 4" xfId="41" xr:uid="{683D490D-3BD1-4C1C-926E-93D47DC15815}"/>
    <cellStyle name="% 15 4 2" xfId="42" xr:uid="{EAE4DA09-7D9D-44BD-8450-CDF158F46298}"/>
    <cellStyle name="% 16" xfId="43" xr:uid="{3DFD44B3-E4DD-41CD-9F1C-60FEAD277959}"/>
    <cellStyle name="% 16 2" xfId="44" xr:uid="{B5AF53A7-5020-4FA8-B425-8B3BFAFA72C6}"/>
    <cellStyle name="% 16 3" xfId="45" xr:uid="{3061841C-FCD2-4BE0-8277-C561C08B890B}"/>
    <cellStyle name="% 16 4" xfId="46" xr:uid="{BBD23CDA-3D2B-403F-973C-FBBEE1886B67}"/>
    <cellStyle name="% 16 4 2" xfId="47" xr:uid="{5C0B6810-FCB7-4E53-A6D5-4C61D0613D8B}"/>
    <cellStyle name="% 17" xfId="48" xr:uid="{11B48D53-102B-456F-9CEB-76EECB49970F}"/>
    <cellStyle name="% 17 2" xfId="49" xr:uid="{BBD90C5F-5B37-4995-A4E7-B041F3C2FB0F}"/>
    <cellStyle name="% 17 3" xfId="50" xr:uid="{E35ED72A-835A-47FB-8F82-79235E7E46D8}"/>
    <cellStyle name="% 17 4" xfId="51" xr:uid="{C0C2FAFA-189F-481A-A587-CE5150CCC49E}"/>
    <cellStyle name="% 17 4 2" xfId="52" xr:uid="{3C140409-D391-49DA-A22C-A803A1F6F7EF}"/>
    <cellStyle name="% 18" xfId="53" xr:uid="{B46A8780-F4CA-4133-8D87-81B314775A1F}"/>
    <cellStyle name="% 18 2" xfId="54" xr:uid="{F25D1535-589D-4094-8C43-3FCBE29D2136}"/>
    <cellStyle name="% 18 3" xfId="55" xr:uid="{3BC01C99-F6FE-4A7E-A1B1-474C667DFC5F}"/>
    <cellStyle name="% 18 4" xfId="56" xr:uid="{FE1433B3-50B8-40FF-B8AA-51BB5F08378C}"/>
    <cellStyle name="% 18 4 2" xfId="57" xr:uid="{80913B94-9889-462E-A4BC-6645EB4615BF}"/>
    <cellStyle name="% 19" xfId="58" xr:uid="{8F1B5F88-2AC9-4147-B5B7-0CF18559F3A6}"/>
    <cellStyle name="% 19 2" xfId="59" xr:uid="{C0521DA0-ABB6-484D-B370-92E9777FE7FD}"/>
    <cellStyle name="% 19 3" xfId="60" xr:uid="{8DE156DE-2184-4090-8FB6-3601E70D757D}"/>
    <cellStyle name="% 19 4" xfId="61" xr:uid="{CF29774F-A024-4B5A-B543-CE8B5957A56D}"/>
    <cellStyle name="% 19 4 2" xfId="62" xr:uid="{0A0AD56A-E23A-4653-968C-26AFC3680F6D}"/>
    <cellStyle name="% 2" xfId="63" xr:uid="{D7E16A5A-DCD5-4A73-B4C8-8630368B3165}"/>
    <cellStyle name="% 20" xfId="64" xr:uid="{1B9814A8-0C3A-4DD6-BF91-B58CB59EAFC2}"/>
    <cellStyle name="% 20 2" xfId="65" xr:uid="{CAC506F8-61A8-4437-83FF-7D4CF1DF65A3}"/>
    <cellStyle name="% 21" xfId="1437" xr:uid="{0CAB62C7-19A6-47C8-9568-132F0BB9AF6F}"/>
    <cellStyle name="% 3" xfId="66" xr:uid="{61369FA6-FC4C-4951-8649-9CF4BAFC921D}"/>
    <cellStyle name="% 3 2" xfId="67" xr:uid="{04952B2D-4F56-4B24-B449-1D3DF8FBBE76}"/>
    <cellStyle name="% 3 3" xfId="68" xr:uid="{9C2CB652-5013-463F-BF8E-F19118BA55BF}"/>
    <cellStyle name="% 3 4" xfId="69" xr:uid="{872D6FAB-933E-4E4B-A095-FD2D7A3A397C}"/>
    <cellStyle name="% 3 4 2" xfId="70" xr:uid="{5C789925-4324-46DF-B17E-531A07E7A6DE}"/>
    <cellStyle name="% 4" xfId="71" xr:uid="{E8A85410-44D6-450E-803C-6A7E8037B663}"/>
    <cellStyle name="% 4 2" xfId="72" xr:uid="{25CDA00F-7A11-4A18-98D5-1B481DA23EE5}"/>
    <cellStyle name="% 4 3" xfId="73" xr:uid="{CDEF390C-2879-410D-879A-05EBCB4DC658}"/>
    <cellStyle name="% 4 4" xfId="74" xr:uid="{5F30C59E-C103-4DE1-BCF3-A78F486809A9}"/>
    <cellStyle name="% 4 4 2" xfId="75" xr:uid="{5B24D0A3-20AF-44EB-95E9-A3C0942894EC}"/>
    <cellStyle name="% 5" xfId="76" xr:uid="{912E9D2B-AD20-4781-9893-D775AA85802C}"/>
    <cellStyle name="% 5 2" xfId="77" xr:uid="{95F5C850-2B29-4E0C-9C8C-342D97F47D02}"/>
    <cellStyle name="% 5 3" xfId="78" xr:uid="{59DAD832-C7B0-4D40-A7D1-1D92D0C9A97E}"/>
    <cellStyle name="% 5 4" xfId="79" xr:uid="{5BB5C2BD-675B-466C-AFB8-7A9897CC5C97}"/>
    <cellStyle name="% 5 4 2" xfId="80" xr:uid="{485EC898-3E5A-46F7-B445-C94306B6E33F}"/>
    <cellStyle name="% 6" xfId="81" xr:uid="{CCA36FCC-CAD9-4599-9BFD-815D6756D861}"/>
    <cellStyle name="% 6 2" xfId="82" xr:uid="{F0103AAA-D0D7-4CBF-B6B6-823B7BA2519F}"/>
    <cellStyle name="% 6 3" xfId="83" xr:uid="{D75B275F-3FF0-42DC-B281-7017E9943AE8}"/>
    <cellStyle name="% 6 4" xfId="84" xr:uid="{0E6B2FDE-362B-4574-B00A-DCC850A59B3D}"/>
    <cellStyle name="% 6 4 2" xfId="85" xr:uid="{530FC2FA-8974-452B-8FD3-429036E96790}"/>
    <cellStyle name="% 7" xfId="86" xr:uid="{4BD7ECAD-49E8-4E3B-991D-FB59859A8D2A}"/>
    <cellStyle name="% 7 2" xfId="87" xr:uid="{99889D34-CCA2-44B6-9718-104F917BE176}"/>
    <cellStyle name="% 7 3" xfId="88" xr:uid="{B8EA707D-2D22-4F25-88CF-9623FB39D6C1}"/>
    <cellStyle name="% 7 4" xfId="89" xr:uid="{3F2CCA74-CD9D-4E91-B707-D7482EF83155}"/>
    <cellStyle name="% 7 4 2" xfId="90" xr:uid="{EE8FF35A-3BF6-4DCC-8860-CE5A7FF137C7}"/>
    <cellStyle name="% 8" xfId="91" xr:uid="{FF6ED818-83C8-4E17-A048-4A3A079D6E22}"/>
    <cellStyle name="% 8 2" xfId="92" xr:uid="{A30A2CA0-948F-4E41-A9F4-DA78D8AE870B}"/>
    <cellStyle name="% 8 3" xfId="93" xr:uid="{6D2296E0-0E7B-4580-84D8-E7512A517ACC}"/>
    <cellStyle name="% 8 4" xfId="94" xr:uid="{5558B6BF-FAD0-4FCB-B876-A06FA2E9319E}"/>
    <cellStyle name="% 8 4 2" xfId="95" xr:uid="{09BC6D2B-0D6F-4F48-91F0-74A36465CE1C}"/>
    <cellStyle name="% 9" xfId="96" xr:uid="{DE88D109-C3D2-4D10-9E6E-1F5C181EC8F2}"/>
    <cellStyle name="% 9 2" xfId="97" xr:uid="{DB6B1F38-F543-45B1-8FE3-1E1EE4B5E4F1}"/>
    <cellStyle name="% 9 3" xfId="98" xr:uid="{CDE634DC-2214-4011-B64A-15823A877DF9}"/>
    <cellStyle name="% 9 4" xfId="99" xr:uid="{088725E7-0B28-418F-AB11-99927889F96A}"/>
    <cellStyle name="% 9 4 2" xfId="100" xr:uid="{33F1E8AE-0F86-472D-833F-1A7DD6B24D4E}"/>
    <cellStyle name="%_Risk_Data" xfId="101" xr:uid="{7FA2A265-B043-4B5D-B05D-1A0C452450BB}"/>
    <cellStyle name="%_Scenario_Owner_Position" xfId="102" xr:uid="{F53618FA-C0E4-41CB-B819-50B1E77283D8}"/>
    <cellStyle name="%_SEG" xfId="103" xr:uid="{3C695605-472B-4251-8C31-E78F103DE70A}"/>
    <cellStyle name="%_Work_Area" xfId="104" xr:uid="{FDE317BA-BF37-4813-9537-F959A51C7BE7}"/>
    <cellStyle name="20% - Accent1 2" xfId="106" xr:uid="{E30CE32D-2AA4-44C4-B47F-DF05D15A897E}"/>
    <cellStyle name="20% - Accent1 2 10" xfId="107" xr:uid="{51FAA9BF-F96E-4314-AEFD-45DABE9C6608}"/>
    <cellStyle name="20% - Accent1 2 11" xfId="108" xr:uid="{A486957E-700A-473F-8773-27E0688A74B8}"/>
    <cellStyle name="20% - Accent1 2 12" xfId="109" xr:uid="{81370E61-E158-4E4B-9366-0EE74EF167DF}"/>
    <cellStyle name="20% - Accent1 2 13" xfId="110" xr:uid="{7692700D-6140-4FFD-AF91-BF4DB60CC7CA}"/>
    <cellStyle name="20% - Accent1 2 14" xfId="111" xr:uid="{53EB37C9-289D-48B6-A372-95764302BA96}"/>
    <cellStyle name="20% - Accent1 2 15" xfId="112" xr:uid="{8B7F820E-105F-48A9-8484-711434475685}"/>
    <cellStyle name="20% - Accent1 2 16" xfId="113" xr:uid="{F1B6CF53-08F9-4BA0-AC0D-9BBE1F9FD7A5}"/>
    <cellStyle name="20% - Accent1 2 17" xfId="114" xr:uid="{9671EDBD-FB49-4A84-8983-F8AC01D44E8E}"/>
    <cellStyle name="20% - Accent1 2 18" xfId="115" xr:uid="{AFE6DD3E-6525-415D-8099-4EBB7B10EBF2}"/>
    <cellStyle name="20% - Accent1 2 19" xfId="116" xr:uid="{0CCB2900-42F4-4957-B28A-3ED320770548}"/>
    <cellStyle name="20% - Accent1 2 2" xfId="117" xr:uid="{68B7239A-2990-440D-BA60-7C9A3EC98442}"/>
    <cellStyle name="20% - Accent1 2 20" xfId="118" xr:uid="{8193A71F-9234-4C5E-B50B-FBC0AD072B0E}"/>
    <cellStyle name="20% - Accent1 2 21" xfId="119" xr:uid="{2AE203F2-7C62-4FDD-8F67-08CD4FF53FEA}"/>
    <cellStyle name="20% - Accent1 2 3" xfId="120" xr:uid="{3B98AA30-6E04-4617-A0D6-DDAC258013CF}"/>
    <cellStyle name="20% - Accent1 2 4" xfId="121" xr:uid="{61D18D19-8E14-443E-95EB-F5257CC5B5F2}"/>
    <cellStyle name="20% - Accent1 2 5" xfId="122" xr:uid="{DB5B405D-B4AA-4689-A1BA-38DDE46CDC80}"/>
    <cellStyle name="20% - Accent1 2 6" xfId="123" xr:uid="{BD0D468D-CCF0-4EBB-BB2B-6830FD537613}"/>
    <cellStyle name="20% - Accent1 2 7" xfId="124" xr:uid="{48A3BC31-15DC-4038-A90C-E58B28FE4388}"/>
    <cellStyle name="20% - Accent1 2 8" xfId="125" xr:uid="{D9BA47E2-DEA2-4141-8B7B-6A45EE4231C2}"/>
    <cellStyle name="20% - Accent1 2 9" xfId="126" xr:uid="{FECC358A-6CD7-4B84-BEBA-E2047B2F231E}"/>
    <cellStyle name="20% - Accent1 3" xfId="127" xr:uid="{5F906F50-B6D9-45CB-BE06-6B1D5B997749}"/>
    <cellStyle name="20% - Accent1 3 2" xfId="128" xr:uid="{5D0CB3CC-B29E-48A0-9208-D99E78D8F6DB}"/>
    <cellStyle name="20% - Accent1 3 3" xfId="129" xr:uid="{B6B361E3-ECDD-4782-B524-49C72E5EECEC}"/>
    <cellStyle name="20% - Accent1 4" xfId="130" xr:uid="{AEF719B7-E7C3-42B2-993F-33DF2F43D559}"/>
    <cellStyle name="20% - Accent1 5" xfId="105" xr:uid="{281F60E3-8FAF-4ACD-9821-2B0B44DA417A}"/>
    <cellStyle name="20% - Accent2 2" xfId="132" xr:uid="{BB3D49FB-C9EC-47A5-BAA6-B133CB10DEDC}"/>
    <cellStyle name="20% - Accent2 2 10" xfId="133" xr:uid="{3D820D07-1BEF-48B2-8385-9265C716F54B}"/>
    <cellStyle name="20% - Accent2 2 11" xfId="134" xr:uid="{E468AAC2-D00A-4223-AAEC-FD33B22A4868}"/>
    <cellStyle name="20% - Accent2 2 12" xfId="135" xr:uid="{1F3E32E9-C73A-41C5-8496-BBE54A6000B0}"/>
    <cellStyle name="20% - Accent2 2 13" xfId="136" xr:uid="{85FC2212-C243-4B3E-B8BC-BA0E03A4AC9F}"/>
    <cellStyle name="20% - Accent2 2 14" xfId="137" xr:uid="{F785E0A7-AB87-4AB2-8798-653284D0952A}"/>
    <cellStyle name="20% - Accent2 2 15" xfId="138" xr:uid="{3EB7C878-B35B-49B1-B42A-AE6F9BEDC32B}"/>
    <cellStyle name="20% - Accent2 2 16" xfId="139" xr:uid="{30852EF2-1178-4ABD-AE38-8150D49B71A3}"/>
    <cellStyle name="20% - Accent2 2 17" xfId="140" xr:uid="{36BD9E7A-8394-408E-84B0-1CC730D882AB}"/>
    <cellStyle name="20% - Accent2 2 18" xfId="141" xr:uid="{FE03B095-8335-4DB2-B52C-668EC98CB71D}"/>
    <cellStyle name="20% - Accent2 2 19" xfId="142" xr:uid="{E6A12DE2-D4A9-4A03-8633-E95E103DA947}"/>
    <cellStyle name="20% - Accent2 2 2" xfId="143" xr:uid="{A47FF20F-110F-432E-8056-61DED9C27EF9}"/>
    <cellStyle name="20% - Accent2 2 20" xfId="144" xr:uid="{291CCEBE-B354-4B00-B3DB-BC138CC13115}"/>
    <cellStyle name="20% - Accent2 2 21" xfId="145" xr:uid="{8EA4DD69-EFDC-4BA3-A6DA-CD639617B0EC}"/>
    <cellStyle name="20% - Accent2 2 3" xfId="146" xr:uid="{385F344D-6398-43BA-A485-9509C79D3F0A}"/>
    <cellStyle name="20% - Accent2 2 4" xfId="147" xr:uid="{B54411D9-D14C-4E9E-BD77-43DED10567FE}"/>
    <cellStyle name="20% - Accent2 2 5" xfId="148" xr:uid="{7B0207B6-BC61-47E4-B28A-704F1E49CB89}"/>
    <cellStyle name="20% - Accent2 2 6" xfId="149" xr:uid="{962B9355-047C-4520-A604-8C3F777D1C02}"/>
    <cellStyle name="20% - Accent2 2 7" xfId="150" xr:uid="{95722427-AB22-48BA-B078-41B7786B3C8C}"/>
    <cellStyle name="20% - Accent2 2 8" xfId="151" xr:uid="{F84E1368-B6C1-4F68-8272-C1A3DDF81A4D}"/>
    <cellStyle name="20% - Accent2 2 9" xfId="152" xr:uid="{6A5A1571-12D0-4364-999E-018D3C5078EC}"/>
    <cellStyle name="20% - Accent2 3" xfId="153" xr:uid="{1EB21E8B-0C1A-4FAF-B49E-E4D8C0B82DCC}"/>
    <cellStyle name="20% - Accent2 3 2" xfId="154" xr:uid="{F5419E51-8E32-48BC-B3D4-39A3A1D7C951}"/>
    <cellStyle name="20% - Accent2 3 3" xfId="155" xr:uid="{7A647982-AB34-46E5-811C-C009DE203722}"/>
    <cellStyle name="20% - Accent2 4" xfId="156" xr:uid="{597E5B79-1689-4297-A7AE-B0B1C519EC0D}"/>
    <cellStyle name="20% - Accent2 5" xfId="131" xr:uid="{36F43AE9-7C45-40D2-8E89-2857F1DE27D0}"/>
    <cellStyle name="20% - Accent3 2" xfId="158" xr:uid="{83A043CA-CDA2-4226-AAFA-EC0F5B0A082F}"/>
    <cellStyle name="20% - Accent3 2 10" xfId="159" xr:uid="{3DD91E16-364A-44B9-BDE2-F8968B4391BD}"/>
    <cellStyle name="20% - Accent3 2 11" xfId="160" xr:uid="{62770A32-2822-44A0-AE1A-197B41CA0EC2}"/>
    <cellStyle name="20% - Accent3 2 12" xfId="161" xr:uid="{1BDF078F-FB19-4F72-A717-49EC7737712C}"/>
    <cellStyle name="20% - Accent3 2 13" xfId="162" xr:uid="{6275FCC3-DD08-40F3-B466-C25CC90ED10A}"/>
    <cellStyle name="20% - Accent3 2 14" xfId="163" xr:uid="{95C313D3-3DA4-4921-9328-96735F33227D}"/>
    <cellStyle name="20% - Accent3 2 15" xfId="164" xr:uid="{66E87B08-C9FE-49E5-A23B-3A570AF2C83C}"/>
    <cellStyle name="20% - Accent3 2 16" xfId="165" xr:uid="{7538D40C-5425-470C-BFC4-CBF14E519C3A}"/>
    <cellStyle name="20% - Accent3 2 17" xfId="166" xr:uid="{258051A9-F8B5-4841-8BCA-800F6B22A149}"/>
    <cellStyle name="20% - Accent3 2 18" xfId="167" xr:uid="{778B7307-AAC6-44E1-8801-5AA63FA6C6FE}"/>
    <cellStyle name="20% - Accent3 2 19" xfId="168" xr:uid="{5C7EFB56-3192-4B11-994A-B0353ED2E287}"/>
    <cellStyle name="20% - Accent3 2 2" xfId="169" xr:uid="{4AEF565B-BB5A-433C-BB14-B5B706E2F374}"/>
    <cellStyle name="20% - Accent3 2 20" xfId="170" xr:uid="{D302DD6A-A9A2-4113-8E93-AEF183E561C2}"/>
    <cellStyle name="20% - Accent3 2 21" xfId="171" xr:uid="{9A4876EC-853C-40CF-A73C-BE5ECAFAFABF}"/>
    <cellStyle name="20% - Accent3 2 3" xfId="172" xr:uid="{4A7D6DF7-166A-410E-A069-1EC0A17DDDAC}"/>
    <cellStyle name="20% - Accent3 2 4" xfId="173" xr:uid="{F84E0120-98A6-48E6-9B30-1A0672F5D3A9}"/>
    <cellStyle name="20% - Accent3 2 5" xfId="174" xr:uid="{DED7228C-56F2-4E61-A7BA-035362E929EB}"/>
    <cellStyle name="20% - Accent3 2 6" xfId="175" xr:uid="{73E04B71-70E3-477E-9441-DC8D7C160262}"/>
    <cellStyle name="20% - Accent3 2 7" xfId="176" xr:uid="{04D28051-162C-4CC4-9C1A-8A231415AD46}"/>
    <cellStyle name="20% - Accent3 2 8" xfId="177" xr:uid="{D043B7E2-7857-4AAB-B681-74820F34471E}"/>
    <cellStyle name="20% - Accent3 2 9" xfId="178" xr:uid="{72F83D9D-74D2-43AD-8466-1A9E9AA8381E}"/>
    <cellStyle name="20% - Accent3 3" xfId="179" xr:uid="{FF9EFE67-9F71-4A93-9C54-D6B56BE168E5}"/>
    <cellStyle name="20% - Accent3 3 2" xfId="180" xr:uid="{30B99686-5810-442C-AD60-C9DCEA67F050}"/>
    <cellStyle name="20% - Accent3 3 3" xfId="181" xr:uid="{449861BA-E56A-4FAC-9C96-874AF981A519}"/>
    <cellStyle name="20% - Accent3 4" xfId="182" xr:uid="{1E40B842-968F-48A8-9234-2645108E2D7F}"/>
    <cellStyle name="20% - Accent3 5" xfId="157" xr:uid="{5810D594-148D-4C2B-83B2-5B4439C31B9C}"/>
    <cellStyle name="20% - Accent4 2" xfId="184" xr:uid="{23D656DC-DE01-4FFE-8079-FB1AD1EC6F13}"/>
    <cellStyle name="20% - Accent4 2 10" xfId="185" xr:uid="{A8A79BA0-9BB5-4EC3-B0FD-8D470529ED19}"/>
    <cellStyle name="20% - Accent4 2 11" xfId="186" xr:uid="{F3D4CA73-5AF3-4F40-B6F2-97619478D18A}"/>
    <cellStyle name="20% - Accent4 2 12" xfId="187" xr:uid="{68A351B8-1149-423E-9E0D-0BA1543C62D6}"/>
    <cellStyle name="20% - Accent4 2 13" xfId="188" xr:uid="{2CD0ECE3-F38C-497E-9D57-EC62FE256E5A}"/>
    <cellStyle name="20% - Accent4 2 14" xfId="189" xr:uid="{233DECD8-4D90-4BBF-BAC1-13AD6DB636EF}"/>
    <cellStyle name="20% - Accent4 2 15" xfId="190" xr:uid="{C87634C7-EED8-45CC-9BD4-FBF3F65D9047}"/>
    <cellStyle name="20% - Accent4 2 16" xfId="191" xr:uid="{B0403F59-A204-4E10-B871-C46EC07737E1}"/>
    <cellStyle name="20% - Accent4 2 17" xfId="192" xr:uid="{F8E6C23A-4A31-4EDC-BE78-0CD9BC77B682}"/>
    <cellStyle name="20% - Accent4 2 18" xfId="193" xr:uid="{AA331AFA-84EF-45CE-8303-82AA7980AFFA}"/>
    <cellStyle name="20% - Accent4 2 19" xfId="194" xr:uid="{19D119D1-D292-450B-BAD9-54C80886368E}"/>
    <cellStyle name="20% - Accent4 2 2" xfId="195" xr:uid="{7604D14D-DB12-43F0-9E77-E35A263D07EC}"/>
    <cellStyle name="20% - Accent4 2 20" xfId="196" xr:uid="{66AF854F-0132-4C55-9322-12302AD6AF38}"/>
    <cellStyle name="20% - Accent4 2 21" xfId="197" xr:uid="{F900973A-C07E-4352-9E16-F1DE623F2340}"/>
    <cellStyle name="20% - Accent4 2 3" xfId="198" xr:uid="{B79AE342-F2D7-4BE9-9C9A-D87E5E8ABA4F}"/>
    <cellStyle name="20% - Accent4 2 4" xfId="199" xr:uid="{41D02FB5-47B8-4E56-AD03-2DF2F384264C}"/>
    <cellStyle name="20% - Accent4 2 5" xfId="200" xr:uid="{7F573F07-CA34-477F-A46C-A9F96DDD7607}"/>
    <cellStyle name="20% - Accent4 2 6" xfId="201" xr:uid="{FE0347F8-A3E4-476E-B171-9B02A22FDB9B}"/>
    <cellStyle name="20% - Accent4 2 7" xfId="202" xr:uid="{1EAD695D-CC56-4278-8FAD-5414C41CB0AE}"/>
    <cellStyle name="20% - Accent4 2 8" xfId="203" xr:uid="{795E7A9A-548A-45AB-A971-589D6F908B5E}"/>
    <cellStyle name="20% - Accent4 2 9" xfId="204" xr:uid="{781E567F-83DC-4E60-9DB3-3CBFE6D76818}"/>
    <cellStyle name="20% - Accent4 3" xfId="205" xr:uid="{387D5C18-BB71-4974-A8A8-4451FCB1D09B}"/>
    <cellStyle name="20% - Accent4 3 2" xfId="206" xr:uid="{201B2396-6EAB-47FA-A791-89D5686E0C59}"/>
    <cellStyle name="20% - Accent4 3 3" xfId="207" xr:uid="{31BF0DBF-1D3A-420A-8F11-C21E281CC80E}"/>
    <cellStyle name="20% - Accent4 4" xfId="208" xr:uid="{56D68C95-D213-4C08-888A-6A5604658407}"/>
    <cellStyle name="20% - Accent4 5" xfId="183" xr:uid="{39B19179-CFA9-4B41-B3D9-FA3EBF1982B8}"/>
    <cellStyle name="20% - Accent5 2" xfId="210" xr:uid="{44DE2FDB-0836-4EEB-9DB9-EE8B39AB65A6}"/>
    <cellStyle name="20% - Accent5 2 10" xfId="211" xr:uid="{34211F83-9F6B-4525-9EA2-172C7245987F}"/>
    <cellStyle name="20% - Accent5 2 11" xfId="212" xr:uid="{D52DC3A5-132B-4D20-87F8-7B567B83DBE3}"/>
    <cellStyle name="20% - Accent5 2 12" xfId="213" xr:uid="{ED58EF3A-92D8-46B1-8091-60D28B4A2ED0}"/>
    <cellStyle name="20% - Accent5 2 13" xfId="214" xr:uid="{C6D6762C-E037-4CD7-8CDA-133262B99427}"/>
    <cellStyle name="20% - Accent5 2 14" xfId="215" xr:uid="{7355DFCF-9B5D-4F01-91DE-3578F0DF6AF1}"/>
    <cellStyle name="20% - Accent5 2 15" xfId="216" xr:uid="{DFC20068-6FDC-4B63-BA84-9EFC49F7BF8C}"/>
    <cellStyle name="20% - Accent5 2 16" xfId="217" xr:uid="{5BB4A4D7-89D7-421A-BD17-3B3022A52130}"/>
    <cellStyle name="20% - Accent5 2 17" xfId="218" xr:uid="{307CAD45-AE47-4E5D-BB08-5C077827CEF5}"/>
    <cellStyle name="20% - Accent5 2 18" xfId="219" xr:uid="{05EFC89D-6A82-49A6-8573-BD66B5316EB6}"/>
    <cellStyle name="20% - Accent5 2 19" xfId="220" xr:uid="{CBDDCCA7-9779-4613-968F-4167712D2D0D}"/>
    <cellStyle name="20% - Accent5 2 2" xfId="221" xr:uid="{B41A4D12-4A93-4BE0-BEEE-7C5214536FBB}"/>
    <cellStyle name="20% - Accent5 2 20" xfId="222" xr:uid="{B3A69D39-AF70-4ABE-80A3-7AE5545299C8}"/>
    <cellStyle name="20% - Accent5 2 21" xfId="223" xr:uid="{6F36E4B3-0A08-44FB-83C0-2DD45D7297B0}"/>
    <cellStyle name="20% - Accent5 2 3" xfId="224" xr:uid="{166AD267-3860-418E-A1F3-0BF7132319F9}"/>
    <cellStyle name="20% - Accent5 2 4" xfId="225" xr:uid="{095D497D-73DF-4245-9E27-94E860F1343B}"/>
    <cellStyle name="20% - Accent5 2 5" xfId="226" xr:uid="{1529FDE0-0C2D-425A-A3E1-82F67EBBB2B5}"/>
    <cellStyle name="20% - Accent5 2 6" xfId="227" xr:uid="{07A4BA01-E0DA-4950-A620-523CCE96170D}"/>
    <cellStyle name="20% - Accent5 2 7" xfId="228" xr:uid="{2DD7785E-53A9-407A-9D20-1A365510F9CE}"/>
    <cellStyle name="20% - Accent5 2 8" xfId="229" xr:uid="{84AAAD41-D081-453D-AB8B-52FB78C1B7F6}"/>
    <cellStyle name="20% - Accent5 2 9" xfId="230" xr:uid="{A2891898-44E6-4651-AB99-89F9FDE9126E}"/>
    <cellStyle name="20% - Accent5 3" xfId="231" xr:uid="{4EE3A554-5413-4D9C-8D25-C2B5A49EED97}"/>
    <cellStyle name="20% - Accent5 3 2" xfId="232" xr:uid="{F33CEF1D-E6B6-4B28-9221-A30CD410AE52}"/>
    <cellStyle name="20% - Accent5 3 3" xfId="233" xr:uid="{4AB84F92-AEB9-4917-98BC-9290DE2B9E30}"/>
    <cellStyle name="20% - Accent5 4" xfId="234" xr:uid="{BC73B36A-A07D-4742-82B8-3742A5CEACC5}"/>
    <cellStyle name="20% - Accent5 5" xfId="209" xr:uid="{0A164F66-C319-4362-8C5A-0E87E9C4B481}"/>
    <cellStyle name="20% - Accent6 2" xfId="236" xr:uid="{DD480A01-452C-4781-8D07-569733D11DDE}"/>
    <cellStyle name="20% - Accent6 2 10" xfId="237" xr:uid="{EBB8DADD-0516-4693-A8E3-0CC88276A1F3}"/>
    <cellStyle name="20% - Accent6 2 11" xfId="238" xr:uid="{56584EA2-3C89-4EA3-A4A3-1750F8FBBF59}"/>
    <cellStyle name="20% - Accent6 2 12" xfId="239" xr:uid="{95CB08EA-EF52-47DC-A975-8AE9EA986740}"/>
    <cellStyle name="20% - Accent6 2 13" xfId="240" xr:uid="{36B4DEE2-5DE4-423B-981E-ABCF10E526C9}"/>
    <cellStyle name="20% - Accent6 2 14" xfId="241" xr:uid="{28C52B83-292C-4904-BD69-B43AD2501E5B}"/>
    <cellStyle name="20% - Accent6 2 15" xfId="242" xr:uid="{A98B1A5A-8F89-40D2-AE09-33AF1C0870A8}"/>
    <cellStyle name="20% - Accent6 2 16" xfId="243" xr:uid="{25A43F6D-DE14-47B6-AC9A-F0126242A4DD}"/>
    <cellStyle name="20% - Accent6 2 17" xfId="244" xr:uid="{309F7647-506C-4AEE-BF02-A8266668DDC7}"/>
    <cellStyle name="20% - Accent6 2 18" xfId="245" xr:uid="{C419452E-5941-404C-A92F-29425BADFB82}"/>
    <cellStyle name="20% - Accent6 2 19" xfId="246" xr:uid="{CF01860A-C9D2-436E-B47A-724CA8878059}"/>
    <cellStyle name="20% - Accent6 2 2" xfId="247" xr:uid="{C4C29876-9CBA-4125-B11E-9A870BA761EE}"/>
    <cellStyle name="20% - Accent6 2 20" xfId="248" xr:uid="{CD166F64-B821-4611-925D-79A28086A3AD}"/>
    <cellStyle name="20% - Accent6 2 21" xfId="249" xr:uid="{543472D3-D168-44A0-A59F-AFAEDCA4DF68}"/>
    <cellStyle name="20% - Accent6 2 3" xfId="250" xr:uid="{52B705A7-5969-40E6-8C25-8A60122572C4}"/>
    <cellStyle name="20% - Accent6 2 4" xfId="251" xr:uid="{AF715A9B-8AAD-42DB-94D2-707CDACD3C14}"/>
    <cellStyle name="20% - Accent6 2 5" xfId="252" xr:uid="{E67FE05D-3A92-45A9-9EDD-BD2536FF4834}"/>
    <cellStyle name="20% - Accent6 2 6" xfId="253" xr:uid="{914A3363-11C2-4D17-88F8-B3159807B64D}"/>
    <cellStyle name="20% - Accent6 2 7" xfId="254" xr:uid="{9D3F62B5-8925-4018-A391-B79D4355C5FF}"/>
    <cellStyle name="20% - Accent6 2 8" xfId="255" xr:uid="{5C653109-31A9-4465-B5B0-5F5C2B57C05D}"/>
    <cellStyle name="20% - Accent6 2 9" xfId="256" xr:uid="{C4830B1A-5CD3-4590-A2D8-EC13BF9ED439}"/>
    <cellStyle name="20% - Accent6 3" xfId="257" xr:uid="{91EA389E-BA9F-4D9B-A2FE-53CA0EC48CFE}"/>
    <cellStyle name="20% - Accent6 3 2" xfId="258" xr:uid="{E396D374-EAD8-4DE0-8469-9AEF194C08E2}"/>
    <cellStyle name="20% - Accent6 3 3" xfId="259" xr:uid="{814E62FD-B950-47EF-A8F7-120BE1CD5110}"/>
    <cellStyle name="20% - Accent6 4" xfId="260" xr:uid="{9854F325-4008-45BF-9CD0-9965E7B8BD5A}"/>
    <cellStyle name="20% - Accent6 5" xfId="235" xr:uid="{80DE1C59-1915-4A0B-8E8A-8BC471DC0655}"/>
    <cellStyle name="40% - Accent1 2" xfId="262" xr:uid="{B206B977-1E45-49CA-BDC9-9DE8EFC13A4F}"/>
    <cellStyle name="40% - Accent1 2 10" xfId="263" xr:uid="{7702982D-B6CA-41AE-AF4E-975660641536}"/>
    <cellStyle name="40% - Accent1 2 11" xfId="264" xr:uid="{2BE67F7E-6322-4E88-B345-C405DFB12356}"/>
    <cellStyle name="40% - Accent1 2 12" xfId="265" xr:uid="{5098A4E3-44E2-4AB7-BB72-810D82808AC1}"/>
    <cellStyle name="40% - Accent1 2 13" xfId="266" xr:uid="{F1E6437E-3394-4C53-94AB-964666CB2926}"/>
    <cellStyle name="40% - Accent1 2 14" xfId="267" xr:uid="{8CBF1085-7EAC-495B-BB00-DC5F187A7877}"/>
    <cellStyle name="40% - Accent1 2 15" xfId="268" xr:uid="{C72EF4BF-470A-479A-B936-34A3C23CAD6B}"/>
    <cellStyle name="40% - Accent1 2 16" xfId="269" xr:uid="{B9D12263-EC3F-429E-AE3D-E8BEA8D0F850}"/>
    <cellStyle name="40% - Accent1 2 17" xfId="270" xr:uid="{1AF8270C-BE90-4B0F-A060-68D089F3AEFC}"/>
    <cellStyle name="40% - Accent1 2 18" xfId="271" xr:uid="{F0A36C61-A34E-44C6-B0D6-B124E4E8387C}"/>
    <cellStyle name="40% - Accent1 2 19" xfId="272" xr:uid="{3ABFC900-B3FD-4FF7-8D49-A7B5E384E3F2}"/>
    <cellStyle name="40% - Accent1 2 2" xfId="273" xr:uid="{91329DBE-9F05-44CB-9844-A0496F4035F5}"/>
    <cellStyle name="40% - Accent1 2 20" xfId="274" xr:uid="{4C71FA85-4054-45BF-8F28-AB49D059903D}"/>
    <cellStyle name="40% - Accent1 2 21" xfId="275" xr:uid="{82C7E8C3-38AC-497D-BE7F-2DAFB0F2D8D3}"/>
    <cellStyle name="40% - Accent1 2 3" xfId="276" xr:uid="{7807B60D-24E1-4B87-B8DE-9F7B1DCD2A33}"/>
    <cellStyle name="40% - Accent1 2 4" xfId="277" xr:uid="{2BC16356-A40D-4D89-83B5-575B1ABABC12}"/>
    <cellStyle name="40% - Accent1 2 5" xfId="278" xr:uid="{39F60052-8255-4A53-A2E5-A07957C9872D}"/>
    <cellStyle name="40% - Accent1 2 6" xfId="279" xr:uid="{923CE501-9B4F-4ED8-A7BB-C989BFFB1C82}"/>
    <cellStyle name="40% - Accent1 2 7" xfId="280" xr:uid="{433ED31C-0CFC-4F27-AF2A-416BF174B7C2}"/>
    <cellStyle name="40% - Accent1 2 8" xfId="281" xr:uid="{BA61D3BD-23CB-4A3F-9CBD-DD9AFD19A41C}"/>
    <cellStyle name="40% - Accent1 2 9" xfId="282" xr:uid="{D27CF006-4092-4E94-B0C6-5B18088527CB}"/>
    <cellStyle name="40% - Accent1 3" xfId="283" xr:uid="{53F5867A-23F5-4921-9B0C-942B222522FC}"/>
    <cellStyle name="40% - Accent1 3 2" xfId="284" xr:uid="{C403B26C-B1F3-4BB9-98F6-84D72E267D2D}"/>
    <cellStyle name="40% - Accent1 3 3" xfId="285" xr:uid="{6C0558B7-E8CA-419F-8D06-3B78BB46056B}"/>
    <cellStyle name="40% - Accent1 4" xfId="286" xr:uid="{B82DFF95-D3D0-49D5-864B-5CE1BA64C923}"/>
    <cellStyle name="40% - Accent1 5" xfId="261" xr:uid="{B219134F-7A40-483E-9AA5-1FBD2BD80191}"/>
    <cellStyle name="40% - Accent2 2" xfId="288" xr:uid="{4F6BE0FB-C451-492B-9386-F8E56ACC6146}"/>
    <cellStyle name="40% - Accent2 2 10" xfId="289" xr:uid="{EF2B5011-115F-43C3-97E2-736DFB558499}"/>
    <cellStyle name="40% - Accent2 2 11" xfId="290" xr:uid="{0D470EBF-9A4B-44BF-AE9E-6335B2C5D66D}"/>
    <cellStyle name="40% - Accent2 2 12" xfId="291" xr:uid="{7913CDED-7EEE-4E34-B63B-05FFDF8FD9E1}"/>
    <cellStyle name="40% - Accent2 2 13" xfId="292" xr:uid="{2309034D-9887-4683-A823-D2A8A509967B}"/>
    <cellStyle name="40% - Accent2 2 14" xfId="293" xr:uid="{7D1EAC60-C089-403C-91AF-0A26AF1350B4}"/>
    <cellStyle name="40% - Accent2 2 15" xfId="294" xr:uid="{DEB379C2-EA69-44C9-96D4-533FC1F2307D}"/>
    <cellStyle name="40% - Accent2 2 16" xfId="295" xr:uid="{F0DCC93A-5798-4AAB-9568-02F6EB5694BC}"/>
    <cellStyle name="40% - Accent2 2 17" xfId="296" xr:uid="{5B0F703F-4529-433B-A589-740920AD32EF}"/>
    <cellStyle name="40% - Accent2 2 18" xfId="297" xr:uid="{D6F94066-5329-4F3D-AF21-6C2C2933A382}"/>
    <cellStyle name="40% - Accent2 2 19" xfId="298" xr:uid="{C861420F-6BDD-4E35-A76F-C5D1B2F6FBB7}"/>
    <cellStyle name="40% - Accent2 2 2" xfId="299" xr:uid="{28065F44-9936-4E47-95D1-1E39023341AB}"/>
    <cellStyle name="40% - Accent2 2 20" xfId="300" xr:uid="{D898433D-0E5F-4E4C-A6C6-7BA477499585}"/>
    <cellStyle name="40% - Accent2 2 21" xfId="301" xr:uid="{F1272A1B-623C-4E6B-8C5E-D678640BBF7F}"/>
    <cellStyle name="40% - Accent2 2 3" xfId="302" xr:uid="{4874F6CC-D8F6-4E36-A629-BA56ADF982B3}"/>
    <cellStyle name="40% - Accent2 2 4" xfId="303" xr:uid="{E75FB2B7-CA7D-4328-8932-48D5678182CF}"/>
    <cellStyle name="40% - Accent2 2 5" xfId="304" xr:uid="{E0CA2809-9265-4C4D-98E0-F1AF21F85B0A}"/>
    <cellStyle name="40% - Accent2 2 6" xfId="305" xr:uid="{46E0DAC0-4249-4E9C-BDBA-B81CB1D5BD81}"/>
    <cellStyle name="40% - Accent2 2 7" xfId="306" xr:uid="{9A088549-39CB-4238-8209-46B3527407BD}"/>
    <cellStyle name="40% - Accent2 2 8" xfId="307" xr:uid="{44C1A7A7-7A77-447E-8EF2-3C7C4C00D593}"/>
    <cellStyle name="40% - Accent2 2 9" xfId="308" xr:uid="{A7A1758E-202E-43ED-8B02-3C39B70FF6A6}"/>
    <cellStyle name="40% - Accent2 3" xfId="309" xr:uid="{C672C480-896F-4DEC-91B1-FC713E8365D3}"/>
    <cellStyle name="40% - Accent2 3 2" xfId="310" xr:uid="{E91CC447-E27C-43E3-849C-841BC5B8A7A0}"/>
    <cellStyle name="40% - Accent2 3 3" xfId="311" xr:uid="{990626EF-4A07-4EEE-A844-EF9551DEFD2D}"/>
    <cellStyle name="40% - Accent2 4" xfId="312" xr:uid="{B75A2242-1B01-4819-AD5A-8D9BA47B9C86}"/>
    <cellStyle name="40% - Accent2 5" xfId="287" xr:uid="{C59B8A5A-312A-4F0C-9AFC-D53A278145C3}"/>
    <cellStyle name="40% - Accent3 2" xfId="314" xr:uid="{4673F849-5819-4C5E-84A0-638936BA5C9A}"/>
    <cellStyle name="40% - Accent3 2 10" xfId="315" xr:uid="{C284F694-66ED-4D07-9613-B34EA93049CE}"/>
    <cellStyle name="40% - Accent3 2 11" xfId="316" xr:uid="{D8564F35-F29E-4A41-AC53-71185E8AB1B6}"/>
    <cellStyle name="40% - Accent3 2 12" xfId="317" xr:uid="{8B1D07D3-41A3-48A9-BB8A-49FDE6514FD4}"/>
    <cellStyle name="40% - Accent3 2 13" xfId="318" xr:uid="{30638618-6F99-4E64-96AC-6130C254C48C}"/>
    <cellStyle name="40% - Accent3 2 14" xfId="319" xr:uid="{3B2D42E5-F265-44C4-91A6-FF1913D7F941}"/>
    <cellStyle name="40% - Accent3 2 15" xfId="320" xr:uid="{E013798C-8357-4139-8D2C-E8101C1CF2E2}"/>
    <cellStyle name="40% - Accent3 2 16" xfId="321" xr:uid="{789B63DB-F704-48CD-ADE6-824C81F505A5}"/>
    <cellStyle name="40% - Accent3 2 17" xfId="322" xr:uid="{DD60B87C-D0F2-40EE-98ED-C4223D5B62FE}"/>
    <cellStyle name="40% - Accent3 2 18" xfId="323" xr:uid="{32EFCE53-C41E-42CD-8F47-207E1E1C7D5C}"/>
    <cellStyle name="40% - Accent3 2 19" xfId="324" xr:uid="{30319E13-E974-411E-9E69-818C8A82CD40}"/>
    <cellStyle name="40% - Accent3 2 2" xfId="325" xr:uid="{553A306B-E247-4846-8E01-2D39E9024407}"/>
    <cellStyle name="40% - Accent3 2 20" xfId="326" xr:uid="{3A21FEE1-EEFB-45FC-B2B0-6D6A391D12A4}"/>
    <cellStyle name="40% - Accent3 2 21" xfId="327" xr:uid="{F9DB5B59-E4BB-4F1F-9075-36FD4BB09BB2}"/>
    <cellStyle name="40% - Accent3 2 3" xfId="328" xr:uid="{4EE99B97-A06E-4CA4-AA71-F484DD6ECF07}"/>
    <cellStyle name="40% - Accent3 2 4" xfId="329" xr:uid="{D6A72DE2-3B10-4AC7-9B7D-983C92681B1E}"/>
    <cellStyle name="40% - Accent3 2 5" xfId="330" xr:uid="{15662F30-085E-45CD-AC2C-7549DD2B980E}"/>
    <cellStyle name="40% - Accent3 2 6" xfId="331" xr:uid="{7F53E436-E550-4D4F-B7F2-3CFB3D83989B}"/>
    <cellStyle name="40% - Accent3 2 7" xfId="332" xr:uid="{5B617549-4387-4E0B-A16A-C7297CCC7B52}"/>
    <cellStyle name="40% - Accent3 2 8" xfId="333" xr:uid="{BEB0BA2C-54A2-4A89-932D-7A17635D3D2A}"/>
    <cellStyle name="40% - Accent3 2 9" xfId="334" xr:uid="{14ADEA3C-D19F-4BD2-B173-0DB1973289F7}"/>
    <cellStyle name="40% - Accent3 3" xfId="335" xr:uid="{E673EAA0-C436-458C-B085-E473281B0ADA}"/>
    <cellStyle name="40% - Accent3 3 2" xfId="336" xr:uid="{4247A193-FD38-4217-B40B-E2CCC4E885B4}"/>
    <cellStyle name="40% - Accent3 3 3" xfId="337" xr:uid="{2A6D59D8-8969-456F-B4F0-F0A84772DE50}"/>
    <cellStyle name="40% - Accent3 4" xfId="338" xr:uid="{FE2294CC-D83B-4538-8914-3BFC34644FDE}"/>
    <cellStyle name="40% - Accent3 5" xfId="313" xr:uid="{E20FE4FB-CDEF-4CBD-8056-B53D005797D5}"/>
    <cellStyle name="40% - Accent4 2" xfId="340" xr:uid="{521920E0-0A8D-47D5-8749-B9F996C540A1}"/>
    <cellStyle name="40% - Accent4 2 10" xfId="341" xr:uid="{AFE41CE9-D076-4193-B517-46F5EB01A9D9}"/>
    <cellStyle name="40% - Accent4 2 11" xfId="342" xr:uid="{C01DC05A-FE53-4B37-B1E8-C3441BFF1190}"/>
    <cellStyle name="40% - Accent4 2 12" xfId="343" xr:uid="{B134AC6B-F643-4F69-A2B5-5822EE8FE7BF}"/>
    <cellStyle name="40% - Accent4 2 13" xfId="344" xr:uid="{5A3F592E-D2D6-4D1C-A782-D308817D383A}"/>
    <cellStyle name="40% - Accent4 2 14" xfId="345" xr:uid="{B90989A0-3053-405C-8D66-255710A194F1}"/>
    <cellStyle name="40% - Accent4 2 15" xfId="346" xr:uid="{18232851-E241-44DF-AF6C-76892F8DCBFC}"/>
    <cellStyle name="40% - Accent4 2 16" xfId="347" xr:uid="{2A96D405-054D-42E0-8E65-A9FB7CB88A5B}"/>
    <cellStyle name="40% - Accent4 2 17" xfId="348" xr:uid="{9360E675-68F4-47FA-9F52-E167CCB447BB}"/>
    <cellStyle name="40% - Accent4 2 18" xfId="349" xr:uid="{2078366E-9670-4A99-9E68-BA95337931FC}"/>
    <cellStyle name="40% - Accent4 2 19" xfId="350" xr:uid="{8CB2A0C0-B8D3-4A7F-BE2A-9632AC986617}"/>
    <cellStyle name="40% - Accent4 2 2" xfId="351" xr:uid="{DE4C6AAB-1568-4151-8DDF-F57BB624594F}"/>
    <cellStyle name="40% - Accent4 2 20" xfId="352" xr:uid="{02C8FA4C-FEC3-4C1E-85B2-5C1BE4882B2C}"/>
    <cellStyle name="40% - Accent4 2 21" xfId="353" xr:uid="{2A2CCAC0-0609-4E79-B82A-08ABEC4E8009}"/>
    <cellStyle name="40% - Accent4 2 3" xfId="354" xr:uid="{530EAFC9-8195-4822-9B75-D1C5E64BA792}"/>
    <cellStyle name="40% - Accent4 2 4" xfId="355" xr:uid="{5AAE81AC-67FB-45E5-BD2B-41070AE55F97}"/>
    <cellStyle name="40% - Accent4 2 5" xfId="356" xr:uid="{DE823373-9DA5-4E20-BBF2-C4F9499B0916}"/>
    <cellStyle name="40% - Accent4 2 6" xfId="357" xr:uid="{1D93D087-9653-495B-8D42-D2D18DFDC2E2}"/>
    <cellStyle name="40% - Accent4 2 7" xfId="358" xr:uid="{883BA551-C69A-4879-8D7C-8B05377876D1}"/>
    <cellStyle name="40% - Accent4 2 8" xfId="359" xr:uid="{3F40AB3E-5F07-4063-95FB-5390E79EE00C}"/>
    <cellStyle name="40% - Accent4 2 9" xfId="360" xr:uid="{EE2FCC03-9DD0-46FF-A964-A07397497E65}"/>
    <cellStyle name="40% - Accent4 3" xfId="361" xr:uid="{369DF0FF-4023-41EA-9DBE-D6980900F182}"/>
    <cellStyle name="40% - Accent4 3 2" xfId="362" xr:uid="{280CAE93-367E-41B1-80B4-98AD08B52C71}"/>
    <cellStyle name="40% - Accent4 3 3" xfId="363" xr:uid="{AEDA5224-84D9-4DAD-8397-E8EBCE8081BE}"/>
    <cellStyle name="40% - Accent4 4" xfId="364" xr:uid="{1D30C2DE-E7C2-49FE-BA5D-09B880AD647A}"/>
    <cellStyle name="40% - Accent4 5" xfId="339" xr:uid="{B2B4643F-CCFF-40AF-A887-C55D40B07529}"/>
    <cellStyle name="40% - Accent5 2" xfId="366" xr:uid="{F6F88473-969F-4A21-8AE5-51B1DA540888}"/>
    <cellStyle name="40% - Accent5 2 10" xfId="367" xr:uid="{5C176141-4181-4392-920A-3C387A534E78}"/>
    <cellStyle name="40% - Accent5 2 11" xfId="368" xr:uid="{6BAFC8C8-8C51-4E4E-A40B-0A83EFE69ECC}"/>
    <cellStyle name="40% - Accent5 2 12" xfId="369" xr:uid="{8B332DAF-2A8D-449C-A487-52D340CFE448}"/>
    <cellStyle name="40% - Accent5 2 13" xfId="370" xr:uid="{0924AB8E-4A05-4352-B951-9597C5E3F4C2}"/>
    <cellStyle name="40% - Accent5 2 14" xfId="371" xr:uid="{DEC68872-E299-4980-B24D-9096FAAB7BCA}"/>
    <cellStyle name="40% - Accent5 2 15" xfId="372" xr:uid="{495EB2B2-AD12-4EB7-A348-D5C0FE023167}"/>
    <cellStyle name="40% - Accent5 2 16" xfId="373" xr:uid="{A6108D32-ACFC-4212-89E5-72DF54A0B5B8}"/>
    <cellStyle name="40% - Accent5 2 17" xfId="374" xr:uid="{B1260607-DDEE-4610-A14F-7AC2B90E5628}"/>
    <cellStyle name="40% - Accent5 2 18" xfId="375" xr:uid="{342A98C3-4B80-4286-97F6-6BAD34C7F895}"/>
    <cellStyle name="40% - Accent5 2 19" xfId="376" xr:uid="{9C0B0D10-B4FE-4770-AE6C-F2408C8B2EE0}"/>
    <cellStyle name="40% - Accent5 2 2" xfId="377" xr:uid="{BBE3DD0E-8DF9-4BC2-93C7-4069275429C2}"/>
    <cellStyle name="40% - Accent5 2 20" xfId="378" xr:uid="{720E3B95-E82D-4025-BAA8-57A612A195BF}"/>
    <cellStyle name="40% - Accent5 2 21" xfId="379" xr:uid="{A1E29337-D3F9-44A9-BD7B-04AEA837D6F6}"/>
    <cellStyle name="40% - Accent5 2 3" xfId="380" xr:uid="{BEDA9483-08FF-4159-ADCC-FFA49E78FD1D}"/>
    <cellStyle name="40% - Accent5 2 4" xfId="381" xr:uid="{0EFE44D0-E425-42EC-84BF-9D2F160764FE}"/>
    <cellStyle name="40% - Accent5 2 5" xfId="382" xr:uid="{D3EE40BE-BFFC-4DFC-AA17-7007ACA6DE2B}"/>
    <cellStyle name="40% - Accent5 2 6" xfId="383" xr:uid="{4110E908-B27B-4879-8555-07B02B07F6C7}"/>
    <cellStyle name="40% - Accent5 2 7" xfId="384" xr:uid="{AD91E5D0-36FD-45BA-A3BC-EF95234AA3AC}"/>
    <cellStyle name="40% - Accent5 2 8" xfId="385" xr:uid="{C9A8B8ED-8886-41F6-99CA-16612F1238BC}"/>
    <cellStyle name="40% - Accent5 2 9" xfId="386" xr:uid="{D927B793-F694-4280-9C9D-EE91CD355D44}"/>
    <cellStyle name="40% - Accent5 3" xfId="387" xr:uid="{09743338-1C9B-4E99-83C3-50362074ABAF}"/>
    <cellStyle name="40% - Accent5 3 2" xfId="388" xr:uid="{138D5594-18EF-438E-8D2C-57009B93FDE5}"/>
    <cellStyle name="40% - Accent5 3 3" xfId="389" xr:uid="{DB7E51F3-F6C5-44B5-972A-C84175673EDA}"/>
    <cellStyle name="40% - Accent5 4" xfId="390" xr:uid="{44B3B0E0-0A5C-4D77-A234-C92308B6B254}"/>
    <cellStyle name="40% - Accent5 5" xfId="365" xr:uid="{E75A9A61-BC81-4864-9988-F9DFC660BFBA}"/>
    <cellStyle name="40% - Accent6 2" xfId="392" xr:uid="{F73C5386-4994-4E5E-804D-95FD0383285C}"/>
    <cellStyle name="40% - Accent6 2 10" xfId="393" xr:uid="{7330445B-3257-4E68-B113-7D7E619C028D}"/>
    <cellStyle name="40% - Accent6 2 11" xfId="394" xr:uid="{06A0BAC1-45A0-41BA-BF81-C57EDEF9CF1D}"/>
    <cellStyle name="40% - Accent6 2 12" xfId="395" xr:uid="{417DD412-D7E2-4609-9C43-C97C859D06C3}"/>
    <cellStyle name="40% - Accent6 2 13" xfId="396" xr:uid="{996D8454-028D-4AC6-B231-523F519A7C30}"/>
    <cellStyle name="40% - Accent6 2 14" xfId="397" xr:uid="{F11DBFE6-7477-4E20-BA17-FCC3A6C02AD0}"/>
    <cellStyle name="40% - Accent6 2 15" xfId="398" xr:uid="{1379D580-7949-45B2-82D3-3FABD4EF14D1}"/>
    <cellStyle name="40% - Accent6 2 16" xfId="399" xr:uid="{B8886F19-ADA8-447B-B826-C5DAEB2A001E}"/>
    <cellStyle name="40% - Accent6 2 17" xfId="400" xr:uid="{FB37ABE4-46A8-4585-AAAA-D25E9D167C54}"/>
    <cellStyle name="40% - Accent6 2 18" xfId="401" xr:uid="{9A8FE238-A2BF-4E1A-B9C0-F58FD6BA2C8D}"/>
    <cellStyle name="40% - Accent6 2 19" xfId="402" xr:uid="{D918AEB9-E3DC-45E8-BEE5-A3F08B672221}"/>
    <cellStyle name="40% - Accent6 2 2" xfId="403" xr:uid="{D3A6D4C4-8B2C-4472-8A75-47310AF064DC}"/>
    <cellStyle name="40% - Accent6 2 20" xfId="404" xr:uid="{EAD51FFC-9E80-470A-B04A-B919DECD26BF}"/>
    <cellStyle name="40% - Accent6 2 21" xfId="405" xr:uid="{5692B2AC-6B09-4E59-9522-411CC92B53FB}"/>
    <cellStyle name="40% - Accent6 2 3" xfId="406" xr:uid="{42B840EE-6E57-4F85-82AB-FA07038546BD}"/>
    <cellStyle name="40% - Accent6 2 4" xfId="407" xr:uid="{263936CF-2B91-437F-ACE1-FC0A26F41C41}"/>
    <cellStyle name="40% - Accent6 2 5" xfId="408" xr:uid="{403C274F-74F5-4A9E-85A7-FFD5E12E43F3}"/>
    <cellStyle name="40% - Accent6 2 6" xfId="409" xr:uid="{7D6F3769-B65B-4A2D-8A62-C42891085CD3}"/>
    <cellStyle name="40% - Accent6 2 7" xfId="410" xr:uid="{E35F8C72-4C22-456B-8174-82A70D149013}"/>
    <cellStyle name="40% - Accent6 2 8" xfId="411" xr:uid="{D8C8DE71-2C88-4D0A-83EF-F233871BD199}"/>
    <cellStyle name="40% - Accent6 2 9" xfId="412" xr:uid="{19B38C6E-E0E9-48FD-8B37-81260072ABFB}"/>
    <cellStyle name="40% - Accent6 3" xfId="413" xr:uid="{F82FE61D-77C8-4B45-8372-F7AD151BD38F}"/>
    <cellStyle name="40% - Accent6 3 2" xfId="414" xr:uid="{E855CA22-310F-4E31-A090-FD52B0BA3EB4}"/>
    <cellStyle name="40% - Accent6 3 3" xfId="415" xr:uid="{7CBDECE5-2A85-42F7-9950-7C5F4B7F0F8C}"/>
    <cellStyle name="40% - Accent6 4" xfId="416" xr:uid="{5F485E4D-5F2F-484F-B04F-F92B6C62F87B}"/>
    <cellStyle name="40% - Accent6 5" xfId="391" xr:uid="{C5370443-62E5-40A8-ACA9-0480FAC3B471}"/>
    <cellStyle name="60% - Accent1 2" xfId="418" xr:uid="{A73F7ADB-A052-42C7-A00D-CE30B41ECE67}"/>
    <cellStyle name="60% - Accent1 2 10" xfId="419" xr:uid="{D0BCF045-0969-4C09-B81B-168DB9F88E6F}"/>
    <cellStyle name="60% - Accent1 2 11" xfId="420" xr:uid="{4D975CF1-839D-4DF8-91C9-4E3772C63EDA}"/>
    <cellStyle name="60% - Accent1 2 12" xfId="421" xr:uid="{7F7F9334-C19D-4CBB-9552-5109C37967F8}"/>
    <cellStyle name="60% - Accent1 2 13" xfId="422" xr:uid="{5EDEE3C3-F570-425C-8FD6-BC8A0DF3D6BF}"/>
    <cellStyle name="60% - Accent1 2 14" xfId="423" xr:uid="{DFFA611D-F417-4F38-B911-59E45266EC1B}"/>
    <cellStyle name="60% - Accent1 2 15" xfId="424" xr:uid="{50B38C11-A59A-48B8-8730-BB4893FCEADA}"/>
    <cellStyle name="60% - Accent1 2 16" xfId="425" xr:uid="{5160F0BE-6F7B-4D95-A5C4-98F8C71806F1}"/>
    <cellStyle name="60% - Accent1 2 17" xfId="426" xr:uid="{9B09D63D-EF41-4FB2-9650-15E58D8A8333}"/>
    <cellStyle name="60% - Accent1 2 18" xfId="427" xr:uid="{BAF89AFD-D5C0-4B27-A897-6EB5FA72A1EE}"/>
    <cellStyle name="60% - Accent1 2 19" xfId="428" xr:uid="{0D1CE25D-6741-4B34-A2D8-00B84BE68C3A}"/>
    <cellStyle name="60% - Accent1 2 2" xfId="429" xr:uid="{69EE9EFB-ABAE-432B-A4EC-8AD30CF7233B}"/>
    <cellStyle name="60% - Accent1 2 20" xfId="430" xr:uid="{5044698D-0C37-4013-91A3-4920A450C2A3}"/>
    <cellStyle name="60% - Accent1 2 21" xfId="431" xr:uid="{4FC28F51-44B0-4B1A-A6BB-4B6CAD6016BC}"/>
    <cellStyle name="60% - Accent1 2 3" xfId="432" xr:uid="{3FA501CE-1AF2-403A-ACC9-8EB053F563FA}"/>
    <cellStyle name="60% - Accent1 2 4" xfId="433" xr:uid="{70A80A55-881F-4C5E-89B4-C160FEB8AF20}"/>
    <cellStyle name="60% - Accent1 2 5" xfId="434" xr:uid="{B7AB0E64-48E7-481F-B09A-F6922382EDF2}"/>
    <cellStyle name="60% - Accent1 2 6" xfId="435" xr:uid="{4841228C-95D9-4788-9945-03B2212374A1}"/>
    <cellStyle name="60% - Accent1 2 7" xfId="436" xr:uid="{2E6A519F-A890-4801-8F73-C4792A71E7EB}"/>
    <cellStyle name="60% - Accent1 2 8" xfId="437" xr:uid="{DA540BED-C483-44F6-B4BD-DA773A386B36}"/>
    <cellStyle name="60% - Accent1 2 9" xfId="438" xr:uid="{189E58C7-4E49-47D3-8131-4DA66837663F}"/>
    <cellStyle name="60% - Accent1 3" xfId="439" xr:uid="{9D1602F2-4AD5-4826-A816-C562EB2C85A0}"/>
    <cellStyle name="60% - Accent1 3 2" xfId="440" xr:uid="{FA3BBED1-F3C6-4C22-A3C0-1217057020FF}"/>
    <cellStyle name="60% - Accent1 3 3" xfId="441" xr:uid="{E51105D7-8AC5-4AD4-936D-C405FB9016A3}"/>
    <cellStyle name="60% - Accent1 4" xfId="442" xr:uid="{87BF6246-566F-4C9E-96D3-4BE94212061C}"/>
    <cellStyle name="60% - Accent1 5" xfId="417" xr:uid="{44DA7769-79F8-467B-9C6A-43648642D4FC}"/>
    <cellStyle name="60% - Accent2 2" xfId="444" xr:uid="{C74EFBEF-CC0E-4B08-ACF9-1F94F2785A0F}"/>
    <cellStyle name="60% - Accent2 2 10" xfId="445" xr:uid="{0059E74F-BAD7-44FD-AC49-B354E6D12D5D}"/>
    <cellStyle name="60% - Accent2 2 11" xfId="446" xr:uid="{B218A616-322D-4327-A0E3-460E7ABA9744}"/>
    <cellStyle name="60% - Accent2 2 12" xfId="447" xr:uid="{79EEFDD5-F25E-44C1-A6A8-AE50F8E9A6D7}"/>
    <cellStyle name="60% - Accent2 2 13" xfId="448" xr:uid="{BA7CD5A7-0E7B-459E-B9B0-0AE698C2A717}"/>
    <cellStyle name="60% - Accent2 2 14" xfId="449" xr:uid="{BA62322D-6184-48E7-9130-1E4229CC337A}"/>
    <cellStyle name="60% - Accent2 2 15" xfId="450" xr:uid="{F84E958C-99F4-418B-B568-DB7716609E55}"/>
    <cellStyle name="60% - Accent2 2 16" xfId="451" xr:uid="{8B5C8799-0524-439A-95A7-BDFD116549A2}"/>
    <cellStyle name="60% - Accent2 2 17" xfId="452" xr:uid="{FB4503A6-91CC-41CB-9A06-707E46474408}"/>
    <cellStyle name="60% - Accent2 2 18" xfId="453" xr:uid="{58F24A5E-28BF-43E0-AE11-6D562997581E}"/>
    <cellStyle name="60% - Accent2 2 19" xfId="454" xr:uid="{F18A5128-B90B-4345-B3C1-E8C0D22F1BD5}"/>
    <cellStyle name="60% - Accent2 2 2" xfId="455" xr:uid="{3CBB43AB-EDDF-4351-8AC4-89B0FF3E4839}"/>
    <cellStyle name="60% - Accent2 2 20" xfId="456" xr:uid="{713A1866-EE17-4519-A649-C01F197EB09F}"/>
    <cellStyle name="60% - Accent2 2 21" xfId="457" xr:uid="{9C5AC392-7794-4D66-82D5-2EE788DA3EBA}"/>
    <cellStyle name="60% - Accent2 2 3" xfId="458" xr:uid="{399AE5B1-2C27-428B-810A-F7977CDFC9AC}"/>
    <cellStyle name="60% - Accent2 2 4" xfId="459" xr:uid="{D1E765A3-08FE-4925-8117-6B750FE5D236}"/>
    <cellStyle name="60% - Accent2 2 5" xfId="460" xr:uid="{3F0D468C-8356-48DC-B538-90F17E07996B}"/>
    <cellStyle name="60% - Accent2 2 6" xfId="461" xr:uid="{AABB1EB5-BB89-4457-9AFB-DCE7B28924A6}"/>
    <cellStyle name="60% - Accent2 2 7" xfId="462" xr:uid="{272F6F39-8A7B-418E-89E5-E3E20172142F}"/>
    <cellStyle name="60% - Accent2 2 8" xfId="463" xr:uid="{DB342EA6-1188-475C-B2AD-7D4F150AD39C}"/>
    <cellStyle name="60% - Accent2 2 9" xfId="464" xr:uid="{AD713678-6D32-4BF9-8965-8BD746085515}"/>
    <cellStyle name="60% - Accent2 3" xfId="465" xr:uid="{892174CB-1203-4B8E-B867-35CC872B199D}"/>
    <cellStyle name="60% - Accent2 3 2" xfId="466" xr:uid="{E209AFC6-CAE8-4490-8A46-EC58D7F2077A}"/>
    <cellStyle name="60% - Accent2 3 3" xfId="467" xr:uid="{1A348F24-1018-4F99-88B4-E31661826FED}"/>
    <cellStyle name="60% - Accent2 4" xfId="468" xr:uid="{733E9F6B-DE92-4135-8D60-0401ACB58B7D}"/>
    <cellStyle name="60% - Accent2 5" xfId="443" xr:uid="{F0DCB267-FB0A-4025-9C68-FB2F49F39AF4}"/>
    <cellStyle name="60% - Accent3 2" xfId="470" xr:uid="{1818EE2D-6251-4797-8697-021A58859D46}"/>
    <cellStyle name="60% - Accent3 2 10" xfId="471" xr:uid="{63FDDBB4-61A1-4018-9AC8-6976F7E732B6}"/>
    <cellStyle name="60% - Accent3 2 11" xfId="472" xr:uid="{CCC60E72-DF63-4CCA-847A-A516E86815B1}"/>
    <cellStyle name="60% - Accent3 2 12" xfId="473" xr:uid="{6672AD7F-6022-4DEA-A7DA-999DC6D4A381}"/>
    <cellStyle name="60% - Accent3 2 13" xfId="474" xr:uid="{0484EF47-A07C-43A9-8E31-AF153AC5851A}"/>
    <cellStyle name="60% - Accent3 2 14" xfId="475" xr:uid="{03DFBB64-89DC-49E2-9E1D-244E8B284F5B}"/>
    <cellStyle name="60% - Accent3 2 15" xfId="476" xr:uid="{99C4DF43-1CD5-4308-BFE3-4DEF47E675EB}"/>
    <cellStyle name="60% - Accent3 2 16" xfId="477" xr:uid="{2A6E000B-F5A3-45CE-8A19-35C1EB1E87E0}"/>
    <cellStyle name="60% - Accent3 2 17" xfId="478" xr:uid="{B9A01390-FAF7-4A8B-8AC5-DDB9D438BA5D}"/>
    <cellStyle name="60% - Accent3 2 18" xfId="479" xr:uid="{E7BF09A9-8B79-4C89-AD0A-28938E390AD7}"/>
    <cellStyle name="60% - Accent3 2 19" xfId="480" xr:uid="{911659D2-F9E7-4FE7-821E-C5D37898534B}"/>
    <cellStyle name="60% - Accent3 2 2" xfId="481" xr:uid="{1D6208C4-300F-4B4D-B339-0D65F0A034E2}"/>
    <cellStyle name="60% - Accent3 2 20" xfId="482" xr:uid="{82FBD1CE-C470-449A-883A-47BB8FAF01A1}"/>
    <cellStyle name="60% - Accent3 2 21" xfId="483" xr:uid="{79C17689-10CA-4677-8DEF-6742A2FBA807}"/>
    <cellStyle name="60% - Accent3 2 3" xfId="484" xr:uid="{926DCD12-745C-4694-BA70-8F3A9C87907E}"/>
    <cellStyle name="60% - Accent3 2 4" xfId="485" xr:uid="{8B23901A-CD90-4FC7-8016-2BDD66713455}"/>
    <cellStyle name="60% - Accent3 2 5" xfId="486" xr:uid="{C3CBBA72-E780-4252-8FB5-EE199CBC53ED}"/>
    <cellStyle name="60% - Accent3 2 6" xfId="487" xr:uid="{A805CA9A-04AE-4E40-AA7B-E74654C62C34}"/>
    <cellStyle name="60% - Accent3 2 7" xfId="488" xr:uid="{7BDF24AF-F693-4796-A7BE-C71458B6ABAC}"/>
    <cellStyle name="60% - Accent3 2 8" xfId="489" xr:uid="{A0E2F211-E638-47E5-A3A8-84417502E151}"/>
    <cellStyle name="60% - Accent3 2 9" xfId="490" xr:uid="{1B2722E0-4334-4A72-9CBC-ADEF1636DD0D}"/>
    <cellStyle name="60% - Accent3 3" xfId="491" xr:uid="{3B77F35F-C67C-4D84-B078-CB0C55023A95}"/>
    <cellStyle name="60% - Accent3 3 2" xfId="492" xr:uid="{24A2328A-92A6-49C8-A939-0A9430E761E1}"/>
    <cellStyle name="60% - Accent3 3 3" xfId="493" xr:uid="{18DF6269-6E67-4D23-9C7D-3163174BB018}"/>
    <cellStyle name="60% - Accent3 4" xfId="494" xr:uid="{3A326CAF-531E-4FD4-9708-E804A0B1BD46}"/>
    <cellStyle name="60% - Accent3 5" xfId="469" xr:uid="{A41D5035-0397-4496-83BF-886EE836BB27}"/>
    <cellStyle name="60% - Accent4 2" xfId="496" xr:uid="{BC18C42C-3D40-4D71-96FE-6CCBD41A2C0F}"/>
    <cellStyle name="60% - Accent4 2 10" xfId="497" xr:uid="{E5E959E6-FCC5-4AE4-AB78-881510C785F9}"/>
    <cellStyle name="60% - Accent4 2 11" xfId="498" xr:uid="{0E1502C6-9B5D-4A51-9EBF-A1D15E996DAA}"/>
    <cellStyle name="60% - Accent4 2 12" xfId="499" xr:uid="{47C82565-F374-481F-BD97-73E17D152DCB}"/>
    <cellStyle name="60% - Accent4 2 13" xfId="500" xr:uid="{750EAD61-DEF0-4501-997A-F06094F2FCAF}"/>
    <cellStyle name="60% - Accent4 2 14" xfId="501" xr:uid="{BF4AF673-ABD3-45B1-9308-4CD868C44E87}"/>
    <cellStyle name="60% - Accent4 2 15" xfId="502" xr:uid="{19E1DC06-02A1-42A9-88C5-C7729EA62464}"/>
    <cellStyle name="60% - Accent4 2 16" xfId="503" xr:uid="{587F8A7A-D79D-4CFE-8CD4-391352754C0F}"/>
    <cellStyle name="60% - Accent4 2 17" xfId="504" xr:uid="{93AED4C4-0B49-48CF-989F-1E67A792FE33}"/>
    <cellStyle name="60% - Accent4 2 18" xfId="505" xr:uid="{8730F80C-54CD-4EEE-B872-497452D3A85D}"/>
    <cellStyle name="60% - Accent4 2 19" xfId="506" xr:uid="{6B89FE87-F1B3-4C4E-8579-54CFF42D02BC}"/>
    <cellStyle name="60% - Accent4 2 2" xfId="507" xr:uid="{EBD422DE-664D-485D-9788-3F3084EB67B2}"/>
    <cellStyle name="60% - Accent4 2 20" xfId="508" xr:uid="{0BDD7642-719E-459E-AE57-8014F2E010B7}"/>
    <cellStyle name="60% - Accent4 2 21" xfId="509" xr:uid="{6E2F380E-177C-4798-AC2E-ADA9C4CBFDB1}"/>
    <cellStyle name="60% - Accent4 2 3" xfId="510" xr:uid="{4DCCACEA-4DBC-4CBE-974C-4B1FEC739114}"/>
    <cellStyle name="60% - Accent4 2 4" xfId="511" xr:uid="{534C4B78-93C2-46F0-B1B2-582CBEAC4609}"/>
    <cellStyle name="60% - Accent4 2 5" xfId="512" xr:uid="{D4193B64-3F52-4A04-A4EB-FF28DEAF6CDF}"/>
    <cellStyle name="60% - Accent4 2 6" xfId="513" xr:uid="{42BB5823-83E5-43F6-8DCF-BCF16726B020}"/>
    <cellStyle name="60% - Accent4 2 7" xfId="514" xr:uid="{EF9047A2-D098-4338-AA81-5F3F704E175F}"/>
    <cellStyle name="60% - Accent4 2 8" xfId="515" xr:uid="{F5A2E32E-E2B7-43CD-8110-1589C69DB948}"/>
    <cellStyle name="60% - Accent4 2 9" xfId="516" xr:uid="{61343EB4-9189-42D6-A539-2419F06F5FB6}"/>
    <cellStyle name="60% - Accent4 3" xfId="517" xr:uid="{90D09E3B-6322-4B7C-8D95-EC7EE7466003}"/>
    <cellStyle name="60% - Accent4 3 2" xfId="518" xr:uid="{E24457F2-61BA-45E8-8F0F-A3472EB10F8D}"/>
    <cellStyle name="60% - Accent4 3 3" xfId="519" xr:uid="{19EA86F4-0C88-449F-AE95-A6F13EEA1AB1}"/>
    <cellStyle name="60% - Accent4 4" xfId="520" xr:uid="{D1878038-9B06-4827-AF89-411732B505C1}"/>
    <cellStyle name="60% - Accent4 5" xfId="495" xr:uid="{9705D9D2-8A3E-486C-9994-37B2BAFD4D4A}"/>
    <cellStyle name="60% - Accent5 2" xfId="522" xr:uid="{EC4E846D-1619-48DF-B9D9-A86950347823}"/>
    <cellStyle name="60% - Accent5 2 10" xfId="523" xr:uid="{5F9C28FB-D2ED-49FF-9F3C-9B1B51AB452F}"/>
    <cellStyle name="60% - Accent5 2 11" xfId="524" xr:uid="{AACA1A31-29F6-4C19-866D-BE9ECC2FE8A2}"/>
    <cellStyle name="60% - Accent5 2 12" xfId="525" xr:uid="{7254A106-2240-4C00-9E68-DA4FC018E896}"/>
    <cellStyle name="60% - Accent5 2 13" xfId="526" xr:uid="{4C047F02-3653-4D30-BAE8-B01540CF6375}"/>
    <cellStyle name="60% - Accent5 2 14" xfId="527" xr:uid="{EFD947A9-3851-4196-8824-72DF5B2DBFA3}"/>
    <cellStyle name="60% - Accent5 2 15" xfId="528" xr:uid="{E3010DDC-4BB2-401F-BB61-AE7DA8B0F530}"/>
    <cellStyle name="60% - Accent5 2 16" xfId="529" xr:uid="{900F4022-F6E6-494D-99A8-56BFA45B20C3}"/>
    <cellStyle name="60% - Accent5 2 17" xfId="530" xr:uid="{B750D8E9-DFB5-4991-83AC-1301D8387156}"/>
    <cellStyle name="60% - Accent5 2 18" xfId="531" xr:uid="{E0D8EA26-EF3E-4207-B338-76B05CF07805}"/>
    <cellStyle name="60% - Accent5 2 19" xfId="532" xr:uid="{AEED817D-170C-402E-93ED-1F46641877D7}"/>
    <cellStyle name="60% - Accent5 2 2" xfId="533" xr:uid="{892EB696-9047-4D97-BF61-F74E50BD588E}"/>
    <cellStyle name="60% - Accent5 2 20" xfId="534" xr:uid="{31C06E80-DC28-4C98-9E93-A9A60FBA0DBF}"/>
    <cellStyle name="60% - Accent5 2 21" xfId="535" xr:uid="{D66BCF90-8CF5-4DC0-90A2-E0CDA072E02A}"/>
    <cellStyle name="60% - Accent5 2 3" xfId="536" xr:uid="{75219947-9498-46C8-932F-CCD651DE81F8}"/>
    <cellStyle name="60% - Accent5 2 4" xfId="537" xr:uid="{5D7CA570-3EB6-4985-94A9-F8188BAE4A8D}"/>
    <cellStyle name="60% - Accent5 2 5" xfId="538" xr:uid="{A48ABA8C-A23D-48F6-901B-69446F779F77}"/>
    <cellStyle name="60% - Accent5 2 6" xfId="539" xr:uid="{0AE3BB39-CC31-4D17-8D65-B3EB1F83C382}"/>
    <cellStyle name="60% - Accent5 2 7" xfId="540" xr:uid="{C622199F-5AE5-4500-A649-B5B98D7D96C9}"/>
    <cellStyle name="60% - Accent5 2 8" xfId="541" xr:uid="{C26B5A63-A892-44B4-9A20-5838C7C9A814}"/>
    <cellStyle name="60% - Accent5 2 9" xfId="542" xr:uid="{DBFD2D7D-62BC-49CB-B1C8-5C4A107F0F02}"/>
    <cellStyle name="60% - Accent5 3" xfId="543" xr:uid="{44BE308A-5AF8-4576-8EAB-64B0BA548EE5}"/>
    <cellStyle name="60% - Accent5 3 2" xfId="544" xr:uid="{A8F129EC-718E-48F4-A7F7-4C6BB11CF395}"/>
    <cellStyle name="60% - Accent5 3 3" xfId="545" xr:uid="{6F321421-18A3-4A41-A86C-ABBCB5551572}"/>
    <cellStyle name="60% - Accent5 4" xfId="546" xr:uid="{F598C875-1B4C-495E-8926-383210996CB5}"/>
    <cellStyle name="60% - Accent5 5" xfId="521" xr:uid="{4AA8CB6F-120F-4ECF-BB4D-4190727EEE94}"/>
    <cellStyle name="60% - Accent6 2" xfId="548" xr:uid="{88F6DE09-C5E5-4F90-B95F-68697E686E63}"/>
    <cellStyle name="60% - Accent6 2 10" xfId="549" xr:uid="{ACF9BC42-8826-47C5-8B02-AB2A71188DCB}"/>
    <cellStyle name="60% - Accent6 2 11" xfId="550" xr:uid="{ABB58DC8-304F-4D22-B6BE-7ECDC394DE07}"/>
    <cellStyle name="60% - Accent6 2 12" xfId="551" xr:uid="{940E3766-7867-4C44-849F-2B36EB0E546F}"/>
    <cellStyle name="60% - Accent6 2 13" xfId="552" xr:uid="{329D8BBA-EE20-4443-895D-942125455506}"/>
    <cellStyle name="60% - Accent6 2 14" xfId="553" xr:uid="{2F60FD63-DF36-490F-BBAD-459D98CCED36}"/>
    <cellStyle name="60% - Accent6 2 15" xfId="554" xr:uid="{247147F0-77D6-4070-BB2F-20DA51391781}"/>
    <cellStyle name="60% - Accent6 2 16" xfId="555" xr:uid="{60CE3C83-B188-4675-BA97-5A4B75121B7F}"/>
    <cellStyle name="60% - Accent6 2 17" xfId="556" xr:uid="{E2BE39BB-1896-4130-8812-D0AA37D3453F}"/>
    <cellStyle name="60% - Accent6 2 18" xfId="557" xr:uid="{74CE3224-75FF-4506-8034-1B0DE1E8011E}"/>
    <cellStyle name="60% - Accent6 2 19" xfId="558" xr:uid="{EBA8AC4D-2810-4E0D-915C-FE57326D043D}"/>
    <cellStyle name="60% - Accent6 2 2" xfId="559" xr:uid="{5A5F1BB0-AA92-4EA4-B961-71E4BA5796BA}"/>
    <cellStyle name="60% - Accent6 2 20" xfId="560" xr:uid="{8534EFF2-3C0F-4F8B-B8E1-2B070C078BEE}"/>
    <cellStyle name="60% - Accent6 2 21" xfId="561" xr:uid="{C790A013-B608-4425-A1CB-CF6B0CD9E35A}"/>
    <cellStyle name="60% - Accent6 2 3" xfId="562" xr:uid="{5F998E94-6E7F-4E39-BBF7-294E40C28EBC}"/>
    <cellStyle name="60% - Accent6 2 4" xfId="563" xr:uid="{F4FE747D-8F0B-4F9B-9249-E9A6BE43467B}"/>
    <cellStyle name="60% - Accent6 2 5" xfId="564" xr:uid="{C1D45D08-6ACF-4D63-9B0E-06DE24AC09DC}"/>
    <cellStyle name="60% - Accent6 2 6" xfId="565" xr:uid="{121409A0-0344-4F5D-9E40-735D657993F0}"/>
    <cellStyle name="60% - Accent6 2 7" xfId="566" xr:uid="{1B994014-1FFA-471E-8778-EDE88F7E6ACE}"/>
    <cellStyle name="60% - Accent6 2 8" xfId="567" xr:uid="{003FD3ED-5015-447C-8077-305C07C052C4}"/>
    <cellStyle name="60% - Accent6 2 9" xfId="568" xr:uid="{C90F7EA0-0B0E-49A7-931B-705CC270957B}"/>
    <cellStyle name="60% - Accent6 3" xfId="569" xr:uid="{A5095299-DD06-4D7E-B8BC-415C56124B64}"/>
    <cellStyle name="60% - Accent6 3 2" xfId="570" xr:uid="{38E166E6-7BB8-4C1E-B3BB-C4150124CEEA}"/>
    <cellStyle name="60% - Accent6 3 3" xfId="571" xr:uid="{F228B2B1-A41A-49EC-94A1-59D2AC5B4D9E}"/>
    <cellStyle name="60% - Accent6 4" xfId="572" xr:uid="{E9CED74C-15C6-4B10-A825-D50AED1B5B60}"/>
    <cellStyle name="60% - Accent6 5" xfId="547" xr:uid="{5497DDFD-6CD3-4F57-B78E-3183EDC5766F}"/>
    <cellStyle name="Accent1 2" xfId="574" xr:uid="{31F0F35C-DA3D-4B41-A606-50929DF49294}"/>
    <cellStyle name="Accent1 2 10" xfId="575" xr:uid="{8A4BEEC2-4AB9-45AE-A999-B08842B16DEC}"/>
    <cellStyle name="Accent1 2 11" xfId="576" xr:uid="{CB63C867-C318-406F-969C-702AD2290662}"/>
    <cellStyle name="Accent1 2 12" xfId="577" xr:uid="{0B34C0B2-47B4-4560-A4AA-99D2E962E7F1}"/>
    <cellStyle name="Accent1 2 13" xfId="578" xr:uid="{E011BA9C-C807-418C-B42F-857C4F704E57}"/>
    <cellStyle name="Accent1 2 14" xfId="579" xr:uid="{CFB3C3DB-0714-4C74-926D-0E78E96382E0}"/>
    <cellStyle name="Accent1 2 15" xfId="580" xr:uid="{F55D75C8-2043-4538-A931-DA1F6A03B889}"/>
    <cellStyle name="Accent1 2 16" xfId="581" xr:uid="{127EB035-6D80-4B37-B2B0-47847D834C93}"/>
    <cellStyle name="Accent1 2 17" xfId="582" xr:uid="{F4E4B082-C6C0-4492-816A-8C77509B9912}"/>
    <cellStyle name="Accent1 2 18" xfId="583" xr:uid="{FB793FC9-D0BD-46B6-9D4A-55976E10554A}"/>
    <cellStyle name="Accent1 2 19" xfId="584" xr:uid="{E7251463-79F1-4BD8-B504-2625F8E1524D}"/>
    <cellStyle name="Accent1 2 2" xfId="585" xr:uid="{B35A10C3-FFDC-47FC-A80E-8F26325A9B15}"/>
    <cellStyle name="Accent1 2 20" xfId="586" xr:uid="{76312F83-2421-4697-AF01-75A9001BABF4}"/>
    <cellStyle name="Accent1 2 21" xfId="587" xr:uid="{E771F56E-0334-47FF-8523-EF403CB1790F}"/>
    <cellStyle name="Accent1 2 3" xfId="588" xr:uid="{442CEA96-9989-4CAD-AE2D-2592029EF7BC}"/>
    <cellStyle name="Accent1 2 4" xfId="589" xr:uid="{FDA91C8C-3E68-4C34-BBDB-690684DBEBED}"/>
    <cellStyle name="Accent1 2 5" xfId="590" xr:uid="{715DBFB9-E1B7-4346-9F93-C4EC624A80D4}"/>
    <cellStyle name="Accent1 2 6" xfId="591" xr:uid="{E83670AA-991E-4082-B1CE-8D24D27AE2D7}"/>
    <cellStyle name="Accent1 2 7" xfId="592" xr:uid="{D35282EF-784D-48F0-B523-66CA85C11EB2}"/>
    <cellStyle name="Accent1 2 8" xfId="593" xr:uid="{CE17A230-D3F8-4F56-906B-72763CCA47C4}"/>
    <cellStyle name="Accent1 2 9" xfId="594" xr:uid="{ED048EDC-7621-49AE-A370-778E367F1A50}"/>
    <cellStyle name="Accent1 3" xfId="595" xr:uid="{2A8021C6-4D29-434B-A51B-16D4D62F61D5}"/>
    <cellStyle name="Accent1 3 2" xfId="596" xr:uid="{ACE51CCA-46A1-4BD1-A2BA-DEA8D52C2DFB}"/>
    <cellStyle name="Accent1 3 3" xfId="597" xr:uid="{FEA4F271-4A3D-427B-9891-D541B931872F}"/>
    <cellStyle name="Accent1 4" xfId="598" xr:uid="{3FC131D5-B181-41FB-B37D-E50009CB2BCE}"/>
    <cellStyle name="Accent1 5" xfId="573" xr:uid="{B6DBAE6E-0B63-43B7-8E56-9EA2E32A899C}"/>
    <cellStyle name="Accent2 2" xfId="600" xr:uid="{ABA2B0FC-6189-4DE4-AA99-CEA1369AF2A1}"/>
    <cellStyle name="Accent2 2 10" xfId="601" xr:uid="{E3230440-8AA4-40C0-97AF-23723134D5DD}"/>
    <cellStyle name="Accent2 2 11" xfId="602" xr:uid="{E03942F6-CBDC-468C-9CD7-65A0F6ADCF97}"/>
    <cellStyle name="Accent2 2 12" xfId="603" xr:uid="{36261E63-6A7D-453B-93B1-5182628CEA6C}"/>
    <cellStyle name="Accent2 2 13" xfId="604" xr:uid="{B64D2C05-E536-463B-BDA4-266C48BD6C3C}"/>
    <cellStyle name="Accent2 2 14" xfId="605" xr:uid="{55AB78A9-9B68-4B4F-9DC0-C66D75D4BD68}"/>
    <cellStyle name="Accent2 2 15" xfId="606" xr:uid="{9DBB0AFE-C982-4A5B-BC28-8DD7F32158CF}"/>
    <cellStyle name="Accent2 2 16" xfId="607" xr:uid="{EE6740C4-6357-4A84-9C33-2B8A474C9D67}"/>
    <cellStyle name="Accent2 2 17" xfId="608" xr:uid="{B0170319-D8CD-469D-BA02-0EEFB80D1335}"/>
    <cellStyle name="Accent2 2 18" xfId="609" xr:uid="{1A346A5F-9184-44D7-B0B1-9296912BF097}"/>
    <cellStyle name="Accent2 2 19" xfId="610" xr:uid="{ACC7151E-932D-4D81-9A9B-0A438C6A66CC}"/>
    <cellStyle name="Accent2 2 2" xfId="611" xr:uid="{E3FA6287-8F68-4733-AE50-201614BB4BC1}"/>
    <cellStyle name="Accent2 2 20" xfId="612" xr:uid="{743AB9DB-5388-40A1-9D07-EF6B3696BB39}"/>
    <cellStyle name="Accent2 2 21" xfId="613" xr:uid="{35E18487-EE7F-4338-B2DF-C8628F55AE45}"/>
    <cellStyle name="Accent2 2 3" xfId="614" xr:uid="{F4250788-21F1-47B0-B3B2-4F71B3BE091C}"/>
    <cellStyle name="Accent2 2 4" xfId="615" xr:uid="{20377DC2-C687-49F8-84E1-207DB47B1E67}"/>
    <cellStyle name="Accent2 2 5" xfId="616" xr:uid="{6ED3B540-B69B-41C1-B1ED-90D3CE6BE88B}"/>
    <cellStyle name="Accent2 2 6" xfId="617" xr:uid="{B4E94456-6A89-49E3-9C02-7708442F3C1C}"/>
    <cellStyle name="Accent2 2 7" xfId="618" xr:uid="{67C3DA7D-1908-4194-8EB4-41196A89AADB}"/>
    <cellStyle name="Accent2 2 8" xfId="619" xr:uid="{C2E8D694-868D-4423-BAA1-93DE7F1B43CB}"/>
    <cellStyle name="Accent2 2 9" xfId="620" xr:uid="{D46E8C43-710D-47D9-BDA4-F1C190D692AC}"/>
    <cellStyle name="Accent2 3" xfId="621" xr:uid="{832A5882-BE8E-49C2-BE27-3A2C2E6047C7}"/>
    <cellStyle name="Accent2 3 2" xfId="622" xr:uid="{DA6210E0-82F7-4BD9-A076-6632A8E6D2DA}"/>
    <cellStyle name="Accent2 3 3" xfId="623" xr:uid="{198C988E-EA58-425C-9FBE-4D43D3EAD9FC}"/>
    <cellStyle name="Accent2 4" xfId="624" xr:uid="{E7AB805A-0A9F-45A5-AC42-7B4B80415C7B}"/>
    <cellStyle name="Accent2 5" xfId="599" xr:uid="{20850E4A-BB0C-437E-90BE-E2CB73B5A996}"/>
    <cellStyle name="Accent3 2" xfId="626" xr:uid="{472A06A6-FF2D-4133-AB53-D91E5C1D73F3}"/>
    <cellStyle name="Accent3 2 10" xfId="627" xr:uid="{EC265550-FDA3-4797-BD5C-DA1EF67BCF2D}"/>
    <cellStyle name="Accent3 2 11" xfId="628" xr:uid="{725158DE-F822-4F20-A6F0-6392134DC195}"/>
    <cellStyle name="Accent3 2 12" xfId="629" xr:uid="{A5414092-C40A-4CDB-AB9D-357E516A65C3}"/>
    <cellStyle name="Accent3 2 13" xfId="630" xr:uid="{2141A280-F18B-4906-B76D-A9775167D231}"/>
    <cellStyle name="Accent3 2 14" xfId="631" xr:uid="{26A5C464-E006-47AD-95E2-3D785AECB851}"/>
    <cellStyle name="Accent3 2 15" xfId="632" xr:uid="{B300FAC1-938D-4129-ABB1-4B30E5B71035}"/>
    <cellStyle name="Accent3 2 16" xfId="633" xr:uid="{DAC66883-80DA-4FE8-BF21-07E883ECA2C0}"/>
    <cellStyle name="Accent3 2 17" xfId="634" xr:uid="{646595CF-468E-4AED-B5EE-4F4E71295C22}"/>
    <cellStyle name="Accent3 2 18" xfId="635" xr:uid="{E33B4053-CF63-419C-9AC9-9F7AB603C7C5}"/>
    <cellStyle name="Accent3 2 19" xfId="636" xr:uid="{AD5C836D-641E-49D7-B36D-F025D2A0723D}"/>
    <cellStyle name="Accent3 2 2" xfId="637" xr:uid="{47B15502-B5D6-4890-86B9-07B3F7AD18EE}"/>
    <cellStyle name="Accent3 2 20" xfId="638" xr:uid="{7553C094-648F-4182-874C-4044E0785591}"/>
    <cellStyle name="Accent3 2 21" xfId="639" xr:uid="{7B0A9359-428F-4E77-BE71-7DB96C72545E}"/>
    <cellStyle name="Accent3 2 3" xfId="640" xr:uid="{BB14F079-0D3D-485C-9B5C-48C18DF18C1F}"/>
    <cellStyle name="Accent3 2 4" xfId="641" xr:uid="{87DF139B-06AD-4845-A2F8-E9826709E11F}"/>
    <cellStyle name="Accent3 2 5" xfId="642" xr:uid="{B251CC36-714A-4657-A07D-E492721A66F6}"/>
    <cellStyle name="Accent3 2 6" xfId="643" xr:uid="{D8446505-9D7C-4D35-B6D3-9138131BCB29}"/>
    <cellStyle name="Accent3 2 7" xfId="644" xr:uid="{0EBCDE15-6B17-4662-AA90-1F811FD80A6A}"/>
    <cellStyle name="Accent3 2 8" xfId="645" xr:uid="{E2CC251F-C539-4EC0-A94E-BC52A13321C7}"/>
    <cellStyle name="Accent3 2 9" xfId="646" xr:uid="{71580116-611A-43B8-9567-1337EDC1A64D}"/>
    <cellStyle name="Accent3 3" xfId="647" xr:uid="{DE61ED01-A90B-48FB-9422-F5502ADE688B}"/>
    <cellStyle name="Accent3 3 2" xfId="648" xr:uid="{68888EE0-C95A-4BB9-A04C-437E24080D7C}"/>
    <cellStyle name="Accent3 3 3" xfId="649" xr:uid="{D8952542-C11E-4262-836B-F326ECBDE131}"/>
    <cellStyle name="Accent3 4" xfId="650" xr:uid="{085A3238-CEBB-4355-A5AF-96BF19C1DDC0}"/>
    <cellStyle name="Accent3 5" xfId="625" xr:uid="{E7B1A93C-9B3D-4659-85B6-F90C49C54CCB}"/>
    <cellStyle name="Accent4 2" xfId="652" xr:uid="{D7821D65-7149-42C4-9F66-FF4D434425CA}"/>
    <cellStyle name="Accent4 2 10" xfId="653" xr:uid="{DBA9B644-7D5C-4EC8-A9EB-88417DF3BA0B}"/>
    <cellStyle name="Accent4 2 11" xfId="654" xr:uid="{51BBEE64-006A-4774-9AC4-0FB238875839}"/>
    <cellStyle name="Accent4 2 12" xfId="655" xr:uid="{B1F932C1-4970-4F75-B9DB-A64D80F104E3}"/>
    <cellStyle name="Accent4 2 13" xfId="656" xr:uid="{C70292B0-7448-48BA-85ED-0E5E14E26AA5}"/>
    <cellStyle name="Accent4 2 14" xfId="657" xr:uid="{CDE4D601-3F4B-49FA-8B20-20214502B1E4}"/>
    <cellStyle name="Accent4 2 15" xfId="658" xr:uid="{787CBF1B-7CC7-4092-A14F-8AFFA9EDE59A}"/>
    <cellStyle name="Accent4 2 16" xfId="659" xr:uid="{0ACEA90B-5F66-4371-A0D2-FC9C617C2916}"/>
    <cellStyle name="Accent4 2 17" xfId="660" xr:uid="{688F9B3A-AB50-4C74-8392-D1B3A4435C40}"/>
    <cellStyle name="Accent4 2 18" xfId="661" xr:uid="{E04B9A94-4223-4E00-BE7B-7FAF123C0590}"/>
    <cellStyle name="Accent4 2 19" xfId="662" xr:uid="{2400B752-1442-434E-8B9B-7CC496CDFE9B}"/>
    <cellStyle name="Accent4 2 2" xfId="663" xr:uid="{09E2E2C9-2B5D-4CFC-9B94-EFB8F56CEC82}"/>
    <cellStyle name="Accent4 2 20" xfId="664" xr:uid="{5FEAC4CF-59B8-4AE1-ABA7-565457BE6132}"/>
    <cellStyle name="Accent4 2 21" xfId="665" xr:uid="{E2548762-1B36-43A1-A221-F89C0FFF7BE2}"/>
    <cellStyle name="Accent4 2 3" xfId="666" xr:uid="{F033E8DA-1A54-4CB4-923F-D547C956CC45}"/>
    <cellStyle name="Accent4 2 4" xfId="667" xr:uid="{35A4FDEA-EC58-48E3-A24D-A4204C281DBE}"/>
    <cellStyle name="Accent4 2 5" xfId="668" xr:uid="{C7F99CE7-1911-4E39-9FB4-5D0571336168}"/>
    <cellStyle name="Accent4 2 6" xfId="669" xr:uid="{361431C8-5FF1-485E-B426-87145D572853}"/>
    <cellStyle name="Accent4 2 7" xfId="670" xr:uid="{6660F9F6-73B1-4DA4-8E8C-31CDFDE2338E}"/>
    <cellStyle name="Accent4 2 8" xfId="671" xr:uid="{A1B50796-75B7-4DDB-8E95-47EEA62700EA}"/>
    <cellStyle name="Accent4 2 9" xfId="672" xr:uid="{E9DB7F73-4B64-46C2-8FEA-12D550DC39A6}"/>
    <cellStyle name="Accent4 3" xfId="673" xr:uid="{4BF3F694-6F64-446F-8250-C727ED4C0E93}"/>
    <cellStyle name="Accent4 3 2" xfId="674" xr:uid="{B39E239B-4663-4142-9BDC-1FBA44EB8827}"/>
    <cellStyle name="Accent4 3 3" xfId="675" xr:uid="{BBD90A83-A9AE-4CCD-A63B-6A395D89424E}"/>
    <cellStyle name="Accent4 4" xfId="676" xr:uid="{64E17667-138F-476C-8CDD-AE1C3FC73A63}"/>
    <cellStyle name="Accent4 5" xfId="651" xr:uid="{76096713-2E55-4ACE-9212-FBDC712A0520}"/>
    <cellStyle name="Accent5 2" xfId="678" xr:uid="{7D84C2E6-5339-4309-A44A-5C661D173B16}"/>
    <cellStyle name="Accent5 2 10" xfId="679" xr:uid="{548DB066-AB04-4F8D-8A43-FED5F09CB4B8}"/>
    <cellStyle name="Accent5 2 11" xfId="680" xr:uid="{28E582B6-B2B8-4FC5-85ED-0E3418609847}"/>
    <cellStyle name="Accent5 2 12" xfId="681" xr:uid="{A5578FB1-F380-44C4-8391-926D8C7E9509}"/>
    <cellStyle name="Accent5 2 13" xfId="682" xr:uid="{8ABDA4AE-6762-405D-90DC-51A163A71AB0}"/>
    <cellStyle name="Accent5 2 14" xfId="683" xr:uid="{ED3D518A-2CE0-42ED-B217-F6547DEBA0B8}"/>
    <cellStyle name="Accent5 2 15" xfId="684" xr:uid="{77951E70-A95D-4031-94E3-F58E1DC71DC7}"/>
    <cellStyle name="Accent5 2 16" xfId="685" xr:uid="{AE45D880-A73B-40DA-B3D5-67CAC3A02E35}"/>
    <cellStyle name="Accent5 2 17" xfId="686" xr:uid="{94E7CC58-E0DE-487A-BB24-4BEFB3FAC96B}"/>
    <cellStyle name="Accent5 2 18" xfId="687" xr:uid="{4D5046D8-90D2-4ADF-983B-5B381939BAA5}"/>
    <cellStyle name="Accent5 2 19" xfId="688" xr:uid="{8AF7761B-1CF6-4944-8EC3-216A2E73622D}"/>
    <cellStyle name="Accent5 2 2" xfId="689" xr:uid="{50F07317-8816-4E0D-B284-B522CF97E625}"/>
    <cellStyle name="Accent5 2 20" xfId="690" xr:uid="{BF2A3E30-2417-46B3-83F9-1DBAE1BCD56D}"/>
    <cellStyle name="Accent5 2 21" xfId="691" xr:uid="{C9A21E69-050D-494E-A98D-317EC4DEC6FF}"/>
    <cellStyle name="Accent5 2 3" xfId="692" xr:uid="{6323A14D-B46D-495A-A36A-900B756E5799}"/>
    <cellStyle name="Accent5 2 4" xfId="693" xr:uid="{DA54B562-880E-4374-914A-04334443C5F0}"/>
    <cellStyle name="Accent5 2 5" xfId="694" xr:uid="{42FCFC65-8CCB-4ACE-81DC-780316B03D82}"/>
    <cellStyle name="Accent5 2 6" xfId="695" xr:uid="{59ACAB66-051E-476D-BFBC-146892DE7034}"/>
    <cellStyle name="Accent5 2 7" xfId="696" xr:uid="{E31BBF2B-5691-4D79-BE12-67AEDF640678}"/>
    <cellStyle name="Accent5 2 8" xfId="697" xr:uid="{61D7ED5D-460F-43BA-85B8-B4C8D49E8361}"/>
    <cellStyle name="Accent5 2 9" xfId="698" xr:uid="{089CC91E-3A36-4044-AD67-96527ADD36B5}"/>
    <cellStyle name="Accent5 3" xfId="699" xr:uid="{FCAB7E39-A9F6-4D99-A6CC-2259EA917A31}"/>
    <cellStyle name="Accent5 3 2" xfId="700" xr:uid="{363A5C07-B33C-47E8-AB2C-B41AD3D5A288}"/>
    <cellStyle name="Accent5 3 3" xfId="701" xr:uid="{9D320063-545F-4D43-A7C2-7694222A0BAB}"/>
    <cellStyle name="Accent5 4" xfId="702" xr:uid="{759D5DAC-9B97-4A88-B5DF-FED57BCA9479}"/>
    <cellStyle name="Accent5 5" xfId="677" xr:uid="{B6A60363-BA09-47D7-9429-42C8F32504B3}"/>
    <cellStyle name="Accent6 2" xfId="704" xr:uid="{079708B2-F556-4754-9792-B7C1290E1137}"/>
    <cellStyle name="Accent6 2 10" xfId="705" xr:uid="{83E8667D-8F9E-4C57-87B2-07EBC8634796}"/>
    <cellStyle name="Accent6 2 11" xfId="706" xr:uid="{BD4D60DD-8228-4060-B20F-6F613570B133}"/>
    <cellStyle name="Accent6 2 12" xfId="707" xr:uid="{44E6ADB6-D9C8-4E21-B734-26E90663EC9A}"/>
    <cellStyle name="Accent6 2 13" xfId="708" xr:uid="{30ADDE5B-971A-4038-BE40-FB18C6625955}"/>
    <cellStyle name="Accent6 2 14" xfId="709" xr:uid="{183DA9F7-356F-4C82-9263-28565FED5A09}"/>
    <cellStyle name="Accent6 2 15" xfId="710" xr:uid="{08214343-ACC4-4154-A6DA-90F4A00BC9A1}"/>
    <cellStyle name="Accent6 2 16" xfId="711" xr:uid="{5D0957AA-0B45-4B45-ADB6-8C85B170073A}"/>
    <cellStyle name="Accent6 2 17" xfId="712" xr:uid="{42824BDA-9BB5-4863-A311-0F9FA81E35B2}"/>
    <cellStyle name="Accent6 2 18" xfId="713" xr:uid="{6DC21332-6D36-407A-A4DC-72806DD34665}"/>
    <cellStyle name="Accent6 2 19" xfId="714" xr:uid="{B3B6B0A0-BA9E-4188-80C8-3562CE12A39E}"/>
    <cellStyle name="Accent6 2 2" xfId="715" xr:uid="{6BCC5B44-FE26-4902-AA7B-80A9508F5538}"/>
    <cellStyle name="Accent6 2 20" xfId="716" xr:uid="{ACA5B481-B400-4D43-81CC-94F264B00AF6}"/>
    <cellStyle name="Accent6 2 21" xfId="717" xr:uid="{7D0E1CEE-EFCC-4DE1-93F3-B783A10A1C32}"/>
    <cellStyle name="Accent6 2 3" xfId="718" xr:uid="{3EEF3942-AF5D-417A-BBA1-473708F805F1}"/>
    <cellStyle name="Accent6 2 4" xfId="719" xr:uid="{7513605B-5083-4481-B3CB-1B693E23A9A6}"/>
    <cellStyle name="Accent6 2 5" xfId="720" xr:uid="{98944338-F74C-402F-B7DE-82C0935AAE5F}"/>
    <cellStyle name="Accent6 2 6" xfId="721" xr:uid="{6ED93DAD-3C9A-492B-B31F-664EECD3C368}"/>
    <cellStyle name="Accent6 2 7" xfId="722" xr:uid="{DE86C528-FCDE-47DD-B63B-E44CCC5465C4}"/>
    <cellStyle name="Accent6 2 8" xfId="723" xr:uid="{82D61376-D87C-405A-A383-38CA57C6DF3F}"/>
    <cellStyle name="Accent6 2 9" xfId="724" xr:uid="{21B3D44A-1062-465A-91E0-366DC7EB3831}"/>
    <cellStyle name="Accent6 3" xfId="725" xr:uid="{599C7C1E-F2FB-490B-9349-6F1E966972FE}"/>
    <cellStyle name="Accent6 3 2" xfId="726" xr:uid="{0F0BDDF3-C051-4C74-B0F0-567432436CB0}"/>
    <cellStyle name="Accent6 3 3" xfId="727" xr:uid="{1BDB83D7-E1C1-423F-8B2A-771F9320B930}"/>
    <cellStyle name="Accent6 4" xfId="728" xr:uid="{295C15F8-B186-4930-8304-8EB73C85CE1C}"/>
    <cellStyle name="Accent6 5" xfId="703" xr:uid="{38B9B4F3-F014-426D-A00B-6DC8CE492047}"/>
    <cellStyle name="Bad 2" xfId="730" xr:uid="{48A5E703-FD9A-43A1-8DB1-DAD2DCCD6B1A}"/>
    <cellStyle name="Bad 2 10" xfId="731" xr:uid="{C1050B8D-8087-4092-9E23-21559C7D49CA}"/>
    <cellStyle name="Bad 2 11" xfId="732" xr:uid="{1342613C-8D1F-4E86-BAD4-216945E242E1}"/>
    <cellStyle name="Bad 2 12" xfId="733" xr:uid="{2870604E-1BB1-455F-A6CE-1A1D3A2C65D3}"/>
    <cellStyle name="Bad 2 13" xfId="734" xr:uid="{D147B3E2-848A-456F-9391-7768DF98C888}"/>
    <cellStyle name="Bad 2 14" xfId="735" xr:uid="{821F021D-0DA4-42AF-98D6-F89A19DEC5E8}"/>
    <cellStyle name="Bad 2 15" xfId="736" xr:uid="{C6B30C78-7B50-4411-83FB-619AF031873A}"/>
    <cellStyle name="Bad 2 16" xfId="737" xr:uid="{F4A7CEB4-BB98-4BF3-A235-C53B8115BD6A}"/>
    <cellStyle name="Bad 2 17" xfId="738" xr:uid="{72FC38F8-C53C-4289-9528-460BD76E805C}"/>
    <cellStyle name="Bad 2 18" xfId="739" xr:uid="{2A2D8710-8788-46F0-A781-5DEE9350E70F}"/>
    <cellStyle name="Bad 2 19" xfId="740" xr:uid="{F02C5132-2CA6-4EFE-978E-BFD6045F7C3E}"/>
    <cellStyle name="Bad 2 2" xfId="741" xr:uid="{AB5186ED-EF2A-4217-9864-8576169202B9}"/>
    <cellStyle name="Bad 2 20" xfId="742" xr:uid="{A81B79A0-55DB-471C-A612-7DD4F867E908}"/>
    <cellStyle name="Bad 2 21" xfId="743" xr:uid="{9952867A-BE34-4726-BDDE-55456040FC3A}"/>
    <cellStyle name="Bad 2 3" xfId="744" xr:uid="{237C3468-A06D-4B3E-B532-A537BEF9C94A}"/>
    <cellStyle name="Bad 2 4" xfId="745" xr:uid="{879D50F4-E580-4ECC-90D7-96712B019FF6}"/>
    <cellStyle name="Bad 2 5" xfId="746" xr:uid="{1CDC88F5-2687-43AC-90D2-ECF080B7865B}"/>
    <cellStyle name="Bad 2 6" xfId="747" xr:uid="{E098E9F4-BE35-4AB3-B1B7-DB1716D0DEBE}"/>
    <cellStyle name="Bad 2 7" xfId="748" xr:uid="{1D1ACBF2-56DC-4D12-A6AB-62AC6E3392FD}"/>
    <cellStyle name="Bad 2 8" xfId="749" xr:uid="{C4C8A81B-A428-4ABF-A545-3E5A3A13C202}"/>
    <cellStyle name="Bad 2 9" xfId="750" xr:uid="{1DA4F737-1A6D-4944-A072-ABC8F12F9228}"/>
    <cellStyle name="Bad 3" xfId="751" xr:uid="{B4D3F45C-FA61-4216-8B40-75B8B46C00C1}"/>
    <cellStyle name="Bad 3 2" xfId="752" xr:uid="{CFCE27C9-7E0F-4029-9054-1DF967B98C84}"/>
    <cellStyle name="Bad 3 3" xfId="753" xr:uid="{6FDA39E7-D045-4E41-B7BB-FAB99BA22ABD}"/>
    <cellStyle name="Bad 4" xfId="754" xr:uid="{C2995905-2169-44DB-9466-2E989E3E9EF2}"/>
    <cellStyle name="Bad 5" xfId="729" xr:uid="{9C6D7475-9B49-4143-9717-FFD5DE654CC5}"/>
    <cellStyle name="Calculation 2" xfId="756" xr:uid="{55D4D5C8-1BCE-4A9C-B1A2-0F8E81AF9001}"/>
    <cellStyle name="Calculation 2 10" xfId="757" xr:uid="{5E0C4CA7-01DC-4A5C-8C31-D5C248DC205B}"/>
    <cellStyle name="Calculation 2 11" xfId="758" xr:uid="{F2FFD4AC-7C76-403E-AF73-03FDE9C0A29B}"/>
    <cellStyle name="Calculation 2 12" xfId="759" xr:uid="{4E12F9A7-B19F-44E8-AA00-F39A0222895E}"/>
    <cellStyle name="Calculation 2 13" xfId="760" xr:uid="{9E1F1914-A352-4492-983F-F75D3DA40668}"/>
    <cellStyle name="Calculation 2 14" xfId="761" xr:uid="{549F58CE-3E52-4B5C-97B6-AD965143FD62}"/>
    <cellStyle name="Calculation 2 15" xfId="762" xr:uid="{BAB76CCC-E4B6-442C-91B7-5D28F54C476C}"/>
    <cellStyle name="Calculation 2 16" xfId="763" xr:uid="{B45F2C49-AEB9-49FC-AC56-5E7991E4A026}"/>
    <cellStyle name="Calculation 2 17" xfId="764" xr:uid="{E7F04D2C-B051-4389-AFCD-83595DC2FC2E}"/>
    <cellStyle name="Calculation 2 18" xfId="765" xr:uid="{2FBFC228-7670-440D-8D10-513994F81703}"/>
    <cellStyle name="Calculation 2 19" xfId="766" xr:uid="{25F7E087-23DC-40F1-8C6B-2E359B678A61}"/>
    <cellStyle name="Calculation 2 2" xfId="767" xr:uid="{4AC6D71D-BA61-40E9-89D5-0CA7EF9FAAD9}"/>
    <cellStyle name="Calculation 2 20" xfId="768" xr:uid="{5D1F60C1-8D1F-49A0-AD9D-FA55BB8CFAF0}"/>
    <cellStyle name="Calculation 2 21" xfId="769" xr:uid="{6C2195A6-FCB7-4ADE-B8AF-94D99F5A014D}"/>
    <cellStyle name="Calculation 2 3" xfId="770" xr:uid="{327D2A16-D09E-4655-BDB8-DF35F6F5BD81}"/>
    <cellStyle name="Calculation 2 4" xfId="771" xr:uid="{42455144-48FD-4D3F-AE95-D5E643C7C6FB}"/>
    <cellStyle name="Calculation 2 5" xfId="772" xr:uid="{D07409D8-A882-493B-AACE-563915334B63}"/>
    <cellStyle name="Calculation 2 6" xfId="773" xr:uid="{F8BDD1C5-4B46-4524-9661-B8D53159676F}"/>
    <cellStyle name="Calculation 2 7" xfId="774" xr:uid="{811E07C4-AC0A-4A92-97D6-8E4249D47EE8}"/>
    <cellStyle name="Calculation 2 8" xfId="775" xr:uid="{A8A7598A-B41A-461C-9683-5F65C58BBEB7}"/>
    <cellStyle name="Calculation 2 9" xfId="776" xr:uid="{05CC7C9F-8A1B-4E15-8C01-5D1D5657E650}"/>
    <cellStyle name="Calculation 3" xfId="777" xr:uid="{590C74BE-08CB-494E-B3C8-9C6C0A8D343D}"/>
    <cellStyle name="Calculation 3 2" xfId="778" xr:uid="{A6304FF7-71F2-4470-AA02-59361BB52736}"/>
    <cellStyle name="Calculation 3 3" xfId="779" xr:uid="{EA9F1503-ACA7-4142-8278-71F881910F6C}"/>
    <cellStyle name="Calculation 4" xfId="780" xr:uid="{36FCAFA6-4A20-4437-866E-8596E3FF5590}"/>
    <cellStyle name="Calculation 5" xfId="755" xr:uid="{C3A1E4D8-787E-4C73-ADAC-D67B1A91BE83}"/>
    <cellStyle name="Check Cell 2" xfId="782" xr:uid="{8B0C4AD0-B291-4A17-B49A-057934FB4BE6}"/>
    <cellStyle name="Check Cell 2 10" xfId="783" xr:uid="{49B1CB5A-4DB5-4495-9CA4-96A4ACE7AAE8}"/>
    <cellStyle name="Check Cell 2 11" xfId="784" xr:uid="{22C5F1DF-0BB9-4A97-A679-1BBD76A36EFF}"/>
    <cellStyle name="Check Cell 2 12" xfId="785" xr:uid="{E4D2745E-1BB6-4D53-8EF8-7B7DF99EFEFD}"/>
    <cellStyle name="Check Cell 2 13" xfId="786" xr:uid="{08FC2540-3535-4444-891A-D91044EEB776}"/>
    <cellStyle name="Check Cell 2 14" xfId="787" xr:uid="{6F544A91-2758-455B-911C-76A31F5FC898}"/>
    <cellStyle name="Check Cell 2 15" xfId="788" xr:uid="{7B8516B8-97C0-4488-AE6D-F4D6734E9A1D}"/>
    <cellStyle name="Check Cell 2 16" xfId="789" xr:uid="{31FE32CF-CA2A-4E43-BC3C-4EB3812235E5}"/>
    <cellStyle name="Check Cell 2 17" xfId="790" xr:uid="{B9715794-2D08-416F-B8E6-FA4FA867FDD9}"/>
    <cellStyle name="Check Cell 2 18" xfId="791" xr:uid="{F45373F3-DB54-4A89-AFCD-1F2E43EF6E13}"/>
    <cellStyle name="Check Cell 2 19" xfId="792" xr:uid="{62FC5C7C-206F-4183-A72D-F2F6CF365997}"/>
    <cellStyle name="Check Cell 2 2" xfId="793" xr:uid="{7A313454-6711-41B2-A7BC-5FCE3370E367}"/>
    <cellStyle name="Check Cell 2 20" xfId="794" xr:uid="{94500D0F-DB8A-4BD9-9E81-FE2B72674914}"/>
    <cellStyle name="Check Cell 2 21" xfId="795" xr:uid="{93EE60AA-614F-4315-82F0-B69BEE73A04A}"/>
    <cellStyle name="Check Cell 2 3" xfId="796" xr:uid="{D77DED9A-007A-47DA-9C1C-F922FD4B67AA}"/>
    <cellStyle name="Check Cell 2 4" xfId="797" xr:uid="{5F0340F7-FAB5-4D83-9DD8-543A6ABE26E5}"/>
    <cellStyle name="Check Cell 2 5" xfId="798" xr:uid="{9536A44D-C511-4CF2-9BCE-DA627ABBE469}"/>
    <cellStyle name="Check Cell 2 6" xfId="799" xr:uid="{11340C8B-59C5-4BB4-8FDA-DE5B8570BB1E}"/>
    <cellStyle name="Check Cell 2 7" xfId="800" xr:uid="{2F213AD1-C2B1-431B-BD6F-C64FFA840FF4}"/>
    <cellStyle name="Check Cell 2 8" xfId="801" xr:uid="{5E3543F4-A44F-4B3E-9507-5D125B3DABBF}"/>
    <cellStyle name="Check Cell 2 9" xfId="802" xr:uid="{6B40D8E7-D557-411F-B3F3-1B49A4AF6518}"/>
    <cellStyle name="Check Cell 3" xfId="803" xr:uid="{AA0DB2EC-0093-45F0-8284-3E4FEF43A9B8}"/>
    <cellStyle name="Check Cell 3 2" xfId="804" xr:uid="{D69F2C7B-CD5F-479F-9A15-7B0F8C972AB2}"/>
    <cellStyle name="Check Cell 3 3" xfId="805" xr:uid="{B4120205-5051-4DD9-B910-96C1590814F7}"/>
    <cellStyle name="Check Cell 4" xfId="806" xr:uid="{F8563B7D-7DBA-4807-B72C-D2D2FD1DAF80}"/>
    <cellStyle name="Check Cell 5" xfId="781" xr:uid="{86156687-9FE7-4AFD-9C72-3CC5B7032D2E}"/>
    <cellStyle name="Explanatory Text 2" xfId="808" xr:uid="{1044FE9D-4EB3-4644-81E4-B7F67D8620E3}"/>
    <cellStyle name="Explanatory Text 2 10" xfId="809" xr:uid="{3345FC2A-02DE-484C-BD77-CF8EB59BDB41}"/>
    <cellStyle name="Explanatory Text 2 11" xfId="810" xr:uid="{6AA65BA3-0FEC-44C7-99EF-286FDB6E7DCD}"/>
    <cellStyle name="Explanatory Text 2 12" xfId="811" xr:uid="{02990079-9D16-43A5-8C8E-0CE932493616}"/>
    <cellStyle name="Explanatory Text 2 13" xfId="812" xr:uid="{8E5AF1B6-CFE1-417B-9B65-E99AA70407D6}"/>
    <cellStyle name="Explanatory Text 2 14" xfId="813" xr:uid="{7FB0CB41-C2AF-49D4-B5A6-C77379C1EC2F}"/>
    <cellStyle name="Explanatory Text 2 15" xfId="814" xr:uid="{EF9AB1A5-BD65-4BFA-8453-13297C6D7FFC}"/>
    <cellStyle name="Explanatory Text 2 16" xfId="815" xr:uid="{2A1B21D1-1353-403A-A7F1-B2C96397CBB2}"/>
    <cellStyle name="Explanatory Text 2 17" xfId="816" xr:uid="{3A8A1C8F-C77D-4CA2-93EA-DA5A80FC7931}"/>
    <cellStyle name="Explanatory Text 2 18" xfId="817" xr:uid="{1BF49A33-D2D7-4D38-BCCF-A732C97AA445}"/>
    <cellStyle name="Explanatory Text 2 19" xfId="818" xr:uid="{98C9C4E4-C1CC-45C5-970A-AED65506520E}"/>
    <cellStyle name="Explanatory Text 2 2" xfId="819" xr:uid="{1295268B-D7C9-4B3D-BA7F-FCA32D7110CA}"/>
    <cellStyle name="Explanatory Text 2 20" xfId="820" xr:uid="{2D978399-1EF1-4AF6-A39E-DB5F7F681766}"/>
    <cellStyle name="Explanatory Text 2 21" xfId="821" xr:uid="{2D16F7B4-3C24-4F31-8C1E-2B2C5DFC4EAD}"/>
    <cellStyle name="Explanatory Text 2 3" xfId="822" xr:uid="{BB4B561F-6D1B-4E47-AB7C-B3E19764999A}"/>
    <cellStyle name="Explanatory Text 2 4" xfId="823" xr:uid="{46C25DCB-7F45-4DDE-915E-CF4D0E976739}"/>
    <cellStyle name="Explanatory Text 2 5" xfId="824" xr:uid="{AAF7EBD1-0C73-41F6-9044-8C9E29A508C1}"/>
    <cellStyle name="Explanatory Text 2 6" xfId="825" xr:uid="{A5D4C5F5-FDAD-4D27-A0AC-E12A14EA2ED5}"/>
    <cellStyle name="Explanatory Text 2 7" xfId="826" xr:uid="{CDDEB133-D2BB-4437-813E-FD24E41F171B}"/>
    <cellStyle name="Explanatory Text 2 8" xfId="827" xr:uid="{9676C280-6322-472B-A6DD-D70A831082DD}"/>
    <cellStyle name="Explanatory Text 2 9" xfId="828" xr:uid="{61452E3F-AB93-44DA-8865-4D9E3199C0C4}"/>
    <cellStyle name="Explanatory Text 3" xfId="829" xr:uid="{E9097433-F8B4-45A7-9BE3-733536E1D476}"/>
    <cellStyle name="Explanatory Text 3 2" xfId="830" xr:uid="{EE541749-9104-4841-B155-D3ECD693F3E9}"/>
    <cellStyle name="Explanatory Text 3 3" xfId="831" xr:uid="{CF5B7ECA-4313-4C3D-B953-4FBF2F751DB4}"/>
    <cellStyle name="Explanatory Text 4" xfId="832" xr:uid="{EF1A13CD-617F-4B83-9E32-6E13044D954C}"/>
    <cellStyle name="Explanatory Text 5" xfId="807" xr:uid="{F79D81B7-BD57-4578-95DE-6A913B8EEE99}"/>
    <cellStyle name="Good 2" xfId="834" xr:uid="{CE65972C-E883-48F0-8830-6ECCD176A30C}"/>
    <cellStyle name="Good 2 10" xfId="835" xr:uid="{95C475CD-1B95-47CD-B5F4-7590660B5082}"/>
    <cellStyle name="Good 2 11" xfId="836" xr:uid="{8979B180-6D34-4C24-86F4-B7E05A6793D9}"/>
    <cellStyle name="Good 2 12" xfId="837" xr:uid="{49B300F4-ADA8-49DB-88DC-BFF7FD49DC68}"/>
    <cellStyle name="Good 2 13" xfId="838" xr:uid="{9C4E1129-417B-46BE-9509-FD6913CA7B7A}"/>
    <cellStyle name="Good 2 14" xfId="839" xr:uid="{3BA81D45-1C56-4842-8FE9-F766E940BCD7}"/>
    <cellStyle name="Good 2 15" xfId="840" xr:uid="{904A5818-16AD-4419-97B4-C05F77303D01}"/>
    <cellStyle name="Good 2 16" xfId="841" xr:uid="{98A4AB9E-7070-42C7-80EE-F95654B78238}"/>
    <cellStyle name="Good 2 17" xfId="842" xr:uid="{735AC0AD-099C-413E-B2BB-2533B81448A1}"/>
    <cellStyle name="Good 2 18" xfId="843" xr:uid="{FBE6C29E-182E-408E-ABA1-EBB6F9B011F1}"/>
    <cellStyle name="Good 2 19" xfId="844" xr:uid="{48165B73-999A-40C1-8B91-487B0685A5AE}"/>
    <cellStyle name="Good 2 2" xfId="845" xr:uid="{7CD055B2-1906-410E-A01B-9AC92D0B64B0}"/>
    <cellStyle name="Good 2 20" xfId="846" xr:uid="{121351B2-825E-4606-BF8A-9C5B8A735632}"/>
    <cellStyle name="Good 2 21" xfId="847" xr:uid="{919902FC-6947-4B48-AD69-BDF8BB9FA591}"/>
    <cellStyle name="Good 2 3" xfId="848" xr:uid="{52991849-FC4B-49EF-B95A-07416A2D84BE}"/>
    <cellStyle name="Good 2 4" xfId="849" xr:uid="{937C6C1F-119B-4660-8B18-9AC670EA6541}"/>
    <cellStyle name="Good 2 5" xfId="850" xr:uid="{6199FE46-EE76-414F-BE2A-258E5B4FAFC5}"/>
    <cellStyle name="Good 2 6" xfId="851" xr:uid="{6081185D-EEBE-4116-8D5D-F953AFC6A08A}"/>
    <cellStyle name="Good 2 7" xfId="852" xr:uid="{F7C65101-B61C-4DEC-A5C0-9CE04FFAA664}"/>
    <cellStyle name="Good 2 8" xfId="853" xr:uid="{F882F98D-F019-4C01-B5DD-AB2A03F6D057}"/>
    <cellStyle name="Good 2 9" xfId="854" xr:uid="{030E78E1-264E-4992-8D23-4A1F7938FA17}"/>
    <cellStyle name="Good 3" xfId="855" xr:uid="{0D9AD6FD-3DD3-432E-A4BB-9C7B207F12DB}"/>
    <cellStyle name="Good 3 2" xfId="856" xr:uid="{82375FFA-EF60-4E1B-98C6-ADC21CB3125A}"/>
    <cellStyle name="Good 3 3" xfId="857" xr:uid="{03960CEE-215B-43AF-83A7-DBA8BFA79358}"/>
    <cellStyle name="Good 4" xfId="858" xr:uid="{6F8B86AB-8A8C-4339-97F6-CF761854FC29}"/>
    <cellStyle name="Good 5" xfId="833" xr:uid="{90141797-26EF-4EEC-817B-5C3F4EFABD92}"/>
    <cellStyle name="Heading 1" xfId="3" builtinId="16" customBuiltin="1"/>
    <cellStyle name="Heading 1 2" xfId="5" xr:uid="{00000000-0005-0000-0000-000001000000}"/>
    <cellStyle name="Heading 1 2 10" xfId="861" xr:uid="{506E7146-FEBC-4658-96B8-ADB6C0F2C226}"/>
    <cellStyle name="Heading 1 2 11" xfId="862" xr:uid="{59CC2609-C74A-437E-AB62-DAA0EB776694}"/>
    <cellStyle name="Heading 1 2 12" xfId="863" xr:uid="{9433A42B-04AF-4BCA-8969-10E841703F3B}"/>
    <cellStyle name="Heading 1 2 13" xfId="864" xr:uid="{74709ECF-A44C-4E36-823A-90A005E7B238}"/>
    <cellStyle name="Heading 1 2 14" xfId="865" xr:uid="{A4F2C7BF-A7C3-4FA2-BAC6-55CABF3083C9}"/>
    <cellStyle name="Heading 1 2 15" xfId="866" xr:uid="{53E0434E-541B-4ECD-8F2D-0D1A6F4A2DD8}"/>
    <cellStyle name="Heading 1 2 16" xfId="867" xr:uid="{758DFF86-615D-412F-807E-1ED8B830ABC5}"/>
    <cellStyle name="Heading 1 2 17" xfId="868" xr:uid="{6D0542B6-D61A-4E54-BBD5-77E610C94540}"/>
    <cellStyle name="Heading 1 2 18" xfId="869" xr:uid="{4322E347-614F-487F-87E0-406653F487C0}"/>
    <cellStyle name="Heading 1 2 19" xfId="870" xr:uid="{FED840A3-CADD-4289-8270-F6F864D27B86}"/>
    <cellStyle name="Heading 1 2 2" xfId="871" xr:uid="{025E7637-A8D1-468F-AF41-6970BE31B7B3}"/>
    <cellStyle name="Heading 1 2 20" xfId="872" xr:uid="{8086BDF8-B5D2-4675-A848-1F3F87A280B9}"/>
    <cellStyle name="Heading 1 2 21" xfId="873" xr:uid="{75134AC2-2BF6-4E15-82C4-0E48915EE439}"/>
    <cellStyle name="Heading 1 2 22" xfId="860" xr:uid="{56C211CD-DC31-40BF-8932-759D498C0C4F}"/>
    <cellStyle name="Heading 1 2 3" xfId="874" xr:uid="{2205F04D-C5A0-46A7-A2E0-96B6F079FE65}"/>
    <cellStyle name="Heading 1 2 4" xfId="875" xr:uid="{31A57231-4753-4737-BB3B-15A193AB0DEC}"/>
    <cellStyle name="Heading 1 2 5" xfId="876" xr:uid="{C615E704-F1A0-4A6B-BE95-18431690F521}"/>
    <cellStyle name="Heading 1 2 6" xfId="877" xr:uid="{6774836D-909B-4319-B1B6-F328B5413146}"/>
    <cellStyle name="Heading 1 2 7" xfId="878" xr:uid="{6C9D199C-B954-430B-8152-C1CA630DCFCC}"/>
    <cellStyle name="Heading 1 2 8" xfId="879" xr:uid="{3C7CE2E2-2CCB-4407-AA94-F82AA178383F}"/>
    <cellStyle name="Heading 1 2 9" xfId="880" xr:uid="{A284405C-26ED-4C9B-B880-0FE8BC2E7CD2}"/>
    <cellStyle name="Heading 1 3" xfId="881" xr:uid="{C4DCC562-45BB-43C9-81AF-4C6CD36D7237}"/>
    <cellStyle name="Heading 1 3 2" xfId="882" xr:uid="{845E7D17-DEFE-469F-98CD-2E9FCB34D696}"/>
    <cellStyle name="Heading 1 3 3" xfId="883" xr:uid="{6680AF61-5DA1-441D-90A4-1BFCC1CAB70B}"/>
    <cellStyle name="Heading 1 4" xfId="884" xr:uid="{A5E81FB0-34FC-4818-B85D-1B3138020BCB}"/>
    <cellStyle name="Heading 1 5" xfId="859" xr:uid="{857D7426-40E3-4C1B-8491-05FB98460E95}"/>
    <cellStyle name="Heading 2 2" xfId="4" xr:uid="{00000000-0005-0000-0000-000002000000}"/>
    <cellStyle name="Heading 2 2 10" xfId="887" xr:uid="{9EE4C516-B487-40E9-8F6B-9030329ED37C}"/>
    <cellStyle name="Heading 2 2 11" xfId="888" xr:uid="{B1FBB977-63C5-4F1F-A5EB-8B0B69C0F280}"/>
    <cellStyle name="Heading 2 2 12" xfId="889" xr:uid="{E8ACC553-AFF5-461B-BAEC-ABA4873041EB}"/>
    <cellStyle name="Heading 2 2 13" xfId="890" xr:uid="{DE54B2A8-9DD0-43D3-9C34-10C9FFDB1BF9}"/>
    <cellStyle name="Heading 2 2 14" xfId="891" xr:uid="{BF020026-7DD4-4AB9-8C33-1B2C5BADF6E0}"/>
    <cellStyle name="Heading 2 2 15" xfId="892" xr:uid="{C3CAE0AD-3E0E-4285-87BF-69169686BADE}"/>
    <cellStyle name="Heading 2 2 16" xfId="893" xr:uid="{7036C127-1478-4E2F-91F6-1B8225380B4B}"/>
    <cellStyle name="Heading 2 2 17" xfId="894" xr:uid="{715B4095-0C29-4FA8-840C-0B70E851BFB4}"/>
    <cellStyle name="Heading 2 2 18" xfId="895" xr:uid="{A6EE806D-AD27-4EE4-B666-8C10F629E7E4}"/>
    <cellStyle name="Heading 2 2 19" xfId="896" xr:uid="{F8DFDD34-C04E-43BA-865F-035DE7401B3B}"/>
    <cellStyle name="Heading 2 2 2" xfId="897" xr:uid="{A57DA223-5607-40FF-804F-98CF14329027}"/>
    <cellStyle name="Heading 2 2 20" xfId="898" xr:uid="{DD4CAC6D-4D33-4C2B-B64F-B04275DE3123}"/>
    <cellStyle name="Heading 2 2 21" xfId="899" xr:uid="{35103613-C1B8-4921-9D6D-3E7A7D15C8D8}"/>
    <cellStyle name="Heading 2 2 22" xfId="886" xr:uid="{5D96C632-AB5A-40DC-A338-EB230FCF86BF}"/>
    <cellStyle name="Heading 2 2 3" xfId="900" xr:uid="{FE071564-1167-45A6-9608-76C6FFBD0654}"/>
    <cellStyle name="Heading 2 2 4" xfId="901" xr:uid="{5321A321-7C20-4619-8A00-F611EB94156C}"/>
    <cellStyle name="Heading 2 2 5" xfId="902" xr:uid="{6E2D4073-9727-429B-AFAC-24BEA795B142}"/>
    <cellStyle name="Heading 2 2 6" xfId="903" xr:uid="{863425B3-32C7-4980-82D4-8C596AD78789}"/>
    <cellStyle name="Heading 2 2 7" xfId="904" xr:uid="{6BAA2E84-F03C-48F4-9B1C-B7FDBB8F444F}"/>
    <cellStyle name="Heading 2 2 8" xfId="905" xr:uid="{D461BA45-A47D-4B84-99E7-91689DD06140}"/>
    <cellStyle name="Heading 2 2 9" xfId="906" xr:uid="{5366137F-8007-432C-AC4F-BD3B4E3F0D54}"/>
    <cellStyle name="Heading 2 3" xfId="907" xr:uid="{67C57C83-B53D-4A1E-BD23-58737CE6EB03}"/>
    <cellStyle name="Heading 2 3 2" xfId="908" xr:uid="{7CDB936B-5610-4CEE-A501-DE50C3A2387C}"/>
    <cellStyle name="Heading 2 3 3" xfId="909" xr:uid="{E667728F-8B05-4A32-BBF1-093292EEBD6F}"/>
    <cellStyle name="Heading 2 4" xfId="910" xr:uid="{7E0D9A39-A7AC-4BDE-9027-B13C4C2888A2}"/>
    <cellStyle name="Heading 2 5" xfId="885" xr:uid="{3ECC6BF7-E572-46D2-B204-825EDF6EFCEC}"/>
    <cellStyle name="Heading 3 2" xfId="912" xr:uid="{E288D5E4-F6F0-491F-A1AA-DD5584FD4BF3}"/>
    <cellStyle name="Heading 3 2 10" xfId="913" xr:uid="{938749F6-DE55-4F86-A9A0-EBB640A1B56D}"/>
    <cellStyle name="Heading 3 2 11" xfId="914" xr:uid="{8384F527-E4AE-4A9F-A53C-0730B0E9569F}"/>
    <cellStyle name="Heading 3 2 12" xfId="915" xr:uid="{9DE37C88-23FB-45FC-A3D7-A85193A0BB51}"/>
    <cellStyle name="Heading 3 2 13" xfId="916" xr:uid="{EC9101EA-9FE6-4B36-A0E2-A0C9E1E60466}"/>
    <cellStyle name="Heading 3 2 14" xfId="917" xr:uid="{92499605-A6B9-498D-9978-59841EA077CB}"/>
    <cellStyle name="Heading 3 2 15" xfId="918" xr:uid="{B7178E79-18C3-4FCD-9631-179A7BC60D57}"/>
    <cellStyle name="Heading 3 2 16" xfId="919" xr:uid="{4C19B197-5B09-4759-9935-80EA64CE808B}"/>
    <cellStyle name="Heading 3 2 17" xfId="920" xr:uid="{E5F405D2-EF99-44D4-B7F6-D5BDDCA26D5D}"/>
    <cellStyle name="Heading 3 2 18" xfId="921" xr:uid="{89BFF445-61DA-42E5-A51C-E0415A3602AF}"/>
    <cellStyle name="Heading 3 2 19" xfId="922" xr:uid="{4EB40D8E-26F7-4E1F-B406-C9C4485AE986}"/>
    <cellStyle name="Heading 3 2 2" xfId="923" xr:uid="{1C3FCECC-5B0C-49E1-B533-55401FED9721}"/>
    <cellStyle name="Heading 3 2 20" xfId="924" xr:uid="{5353C8F3-940A-4C33-A5C6-36D5F570105A}"/>
    <cellStyle name="Heading 3 2 21" xfId="925" xr:uid="{27E40C6F-0E7B-408E-9532-74DFA918F186}"/>
    <cellStyle name="Heading 3 2 3" xfId="926" xr:uid="{12713A50-2F4F-4517-956C-B61F6D820422}"/>
    <cellStyle name="Heading 3 2 4" xfId="927" xr:uid="{2DC03DD1-5DB1-4A25-905C-4730885AC0AB}"/>
    <cellStyle name="Heading 3 2 5" xfId="928" xr:uid="{C9BFD5FD-B83F-4921-A44A-922294555B41}"/>
    <cellStyle name="Heading 3 2 6" xfId="929" xr:uid="{47F4415F-90AF-4891-915B-73B2D4D3A052}"/>
    <cellStyle name="Heading 3 2 7" xfId="930" xr:uid="{5C989853-872F-4BC5-B5E1-94F9E9D36459}"/>
    <cellStyle name="Heading 3 2 8" xfId="931" xr:uid="{C6B2C733-D0C3-420B-8AC3-9E30E9EF3BA7}"/>
    <cellStyle name="Heading 3 2 9" xfId="932" xr:uid="{1085D6C9-4A4E-4855-8C82-99E0B69DBD61}"/>
    <cellStyle name="Heading 3 3" xfId="933" xr:uid="{98CF55AF-6539-4190-B48B-3AA6CF33C5B8}"/>
    <cellStyle name="Heading 3 3 2" xfId="934" xr:uid="{C4C7E52A-949D-4FD3-9377-31229893EB4A}"/>
    <cellStyle name="Heading 3 3 3" xfId="935" xr:uid="{8ED75580-A487-4D4A-962D-6056CA12A4C6}"/>
    <cellStyle name="Heading 3 4" xfId="936" xr:uid="{6C55FEBE-2D43-4BC9-958B-FE7A5CEFD12F}"/>
    <cellStyle name="Heading 3 5" xfId="911" xr:uid="{D29CB9F6-1B6C-4042-BC98-E9C66E507D19}"/>
    <cellStyle name="Heading 4 2" xfId="938" xr:uid="{B9259B7D-6ADF-437B-A5C3-AF5E74AB95C5}"/>
    <cellStyle name="Heading 4 2 10" xfId="939" xr:uid="{42D778C9-0D7F-4008-A360-0AB46DC4AF96}"/>
    <cellStyle name="Heading 4 2 11" xfId="940" xr:uid="{7BBDE8CA-CE46-4BA3-8B3F-65FE3C006D7B}"/>
    <cellStyle name="Heading 4 2 12" xfId="941" xr:uid="{87DB3BB6-F6B3-4E35-A2FB-430476F90449}"/>
    <cellStyle name="Heading 4 2 13" xfId="942" xr:uid="{57280E91-0E62-4F96-B831-98B5667BB04D}"/>
    <cellStyle name="Heading 4 2 14" xfId="943" xr:uid="{E67FBBD2-2187-416E-A5E3-C056BBA99047}"/>
    <cellStyle name="Heading 4 2 15" xfId="944" xr:uid="{2A66E29D-73DD-4135-BF3C-93C5873212D6}"/>
    <cellStyle name="Heading 4 2 16" xfId="945" xr:uid="{0C2C90F6-5DD7-4A3C-B03F-5C34D86A28AF}"/>
    <cellStyle name="Heading 4 2 17" xfId="946" xr:uid="{38C882A5-9737-4A7E-B8B5-05DD705DAE06}"/>
    <cellStyle name="Heading 4 2 18" xfId="947" xr:uid="{27E1EEEA-42BC-4EC2-8EC9-0ED0393DA7B5}"/>
    <cellStyle name="Heading 4 2 19" xfId="948" xr:uid="{DC604DB8-7FF0-411C-A6FA-4EA3EBC92788}"/>
    <cellStyle name="Heading 4 2 2" xfId="949" xr:uid="{CEFB5D09-634E-49F7-9316-149D4F3F82F3}"/>
    <cellStyle name="Heading 4 2 20" xfId="950" xr:uid="{B44A71F1-9C89-49EA-A16C-0A2C73A1E254}"/>
    <cellStyle name="Heading 4 2 21" xfId="951" xr:uid="{8D9E102F-D5A7-4E62-B6BE-B902EC463E22}"/>
    <cellStyle name="Heading 4 2 3" xfId="952" xr:uid="{EF9D6957-756C-4D9F-8CF7-0C6A260BC152}"/>
    <cellStyle name="Heading 4 2 4" xfId="953" xr:uid="{1B294F2C-E1BE-4E89-A663-146F47DEA5DD}"/>
    <cellStyle name="Heading 4 2 5" xfId="954" xr:uid="{52F43E81-EBB4-4329-8318-AA347823F924}"/>
    <cellStyle name="Heading 4 2 6" xfId="955" xr:uid="{3C085CAB-8752-4BA6-B499-FB6B4F52184D}"/>
    <cellStyle name="Heading 4 2 7" xfId="956" xr:uid="{54A20C3D-18CB-4052-A1CA-241356739CAC}"/>
    <cellStyle name="Heading 4 2 8" xfId="957" xr:uid="{71D40CCE-0D98-4016-8326-99E0238256D4}"/>
    <cellStyle name="Heading 4 2 9" xfId="958" xr:uid="{EB76E086-4229-430B-BA7F-EEBE69B58CCC}"/>
    <cellStyle name="Heading 4 3" xfId="959" xr:uid="{BF872F3C-72BE-49CA-9CDC-7E6E609AF254}"/>
    <cellStyle name="Heading 4 3 2" xfId="960" xr:uid="{4D53BF60-DF69-43EA-B248-16E2CBE67595}"/>
    <cellStyle name="Heading 4 3 3" xfId="961" xr:uid="{36713296-3E7B-49C4-904E-F51357979D4B}"/>
    <cellStyle name="Heading 4 4" xfId="962" xr:uid="{60E8A522-5752-45A5-B02B-33A4EEE980D4}"/>
    <cellStyle name="Heading 4 5" xfId="937" xr:uid="{5AC72D49-9A31-4AAB-BB33-5D65FCCCEF2F}"/>
    <cellStyle name="Hyperlink 2" xfId="2" xr:uid="{00000000-0005-0000-0000-000003000000}"/>
    <cellStyle name="Hyperlink 2 2" xfId="964" xr:uid="{ADD93685-6CD6-4ED2-9011-5A76C5511885}"/>
    <cellStyle name="Hyperlink 2 3" xfId="965" xr:uid="{99668647-0FBE-46C0-AA39-F4D7BC39EA47}"/>
    <cellStyle name="Hyperlink 2 4" xfId="963" xr:uid="{EFE3563E-695D-447B-A772-0E138FFA138F}"/>
    <cellStyle name="Hyperlink 3" xfId="966" xr:uid="{05367F1E-0DC5-42FB-94A5-0D75130D5E88}"/>
    <cellStyle name="Hyperlink 3 2" xfId="1447" xr:uid="{55EAF148-EB03-4FE9-BCC7-42D342D9150A}"/>
    <cellStyle name="Input 2" xfId="968" xr:uid="{9790AED3-CA8F-44C4-AC82-894E0F60D0A4}"/>
    <cellStyle name="Input 2 10" xfId="969" xr:uid="{88B73BF1-445D-483F-AD7E-F8177065049C}"/>
    <cellStyle name="Input 2 11" xfId="970" xr:uid="{63DE3CDE-A132-42D0-99CC-F55C9AF7F3E8}"/>
    <cellStyle name="Input 2 12" xfId="971" xr:uid="{3D866B77-5670-4747-BB7E-7389A213CD43}"/>
    <cellStyle name="Input 2 13" xfId="972" xr:uid="{A9C0BE20-09AC-463C-89CE-0C5D4B01D5D5}"/>
    <cellStyle name="Input 2 14" xfId="973" xr:uid="{A061F1F8-12CE-4970-8A65-D86AA5096AC5}"/>
    <cellStyle name="Input 2 15" xfId="974" xr:uid="{1A2036D9-E83F-4C2D-8B17-B7C3A9093F28}"/>
    <cellStyle name="Input 2 16" xfId="975" xr:uid="{2DBD29B5-42F4-4C37-9F16-377A60AA0726}"/>
    <cellStyle name="Input 2 17" xfId="976" xr:uid="{BFA51118-8790-44E8-B575-742A5CA2217B}"/>
    <cellStyle name="Input 2 18" xfId="977" xr:uid="{9B92EEB7-C2EB-4C76-AA48-E67911D00D3F}"/>
    <cellStyle name="Input 2 19" xfId="978" xr:uid="{002120D6-9711-4D60-ACE8-3D3D6576B7CC}"/>
    <cellStyle name="Input 2 2" xfId="979" xr:uid="{A12949DA-04C9-420C-9A2A-7E41EAF610A6}"/>
    <cellStyle name="Input 2 20" xfId="980" xr:uid="{C1AFF063-CE44-4F9E-871D-04E11E2C8CD3}"/>
    <cellStyle name="Input 2 21" xfId="981" xr:uid="{98A41E86-55A4-401B-81D8-138FEBDA5090}"/>
    <cellStyle name="Input 2 3" xfId="982" xr:uid="{27E7474D-4FCF-4826-9FD5-A94D3CC3BEC2}"/>
    <cellStyle name="Input 2 4" xfId="983" xr:uid="{B29BFF3D-48A5-4876-9DC3-73E14BBC9BB5}"/>
    <cellStyle name="Input 2 5" xfId="984" xr:uid="{A31CD9C2-9B53-4855-8EF8-A4871027EC3D}"/>
    <cellStyle name="Input 2 6" xfId="985" xr:uid="{5839A463-9711-46B9-93F2-CC7E78B1DE60}"/>
    <cellStyle name="Input 2 7" xfId="986" xr:uid="{DA0BBD6A-5170-441C-B5B5-BED05E964DE2}"/>
    <cellStyle name="Input 2 8" xfId="987" xr:uid="{A1CC60EB-E77E-4A05-AC17-F77F1B95D7D5}"/>
    <cellStyle name="Input 2 9" xfId="988" xr:uid="{1FE9667E-1BFC-4AD5-8B7B-BAD6890DD292}"/>
    <cellStyle name="Input 3" xfId="989" xr:uid="{ED5E3F74-6743-4F66-ACBD-54964A316BBA}"/>
    <cellStyle name="Input 3 2" xfId="990" xr:uid="{98004CEF-8451-4906-94F0-5C6C54B160FF}"/>
    <cellStyle name="Input 3 3" xfId="991" xr:uid="{5CAC745C-CA18-4D6B-A62C-CB416A442464}"/>
    <cellStyle name="Input 4" xfId="992" xr:uid="{8E18AC72-A75B-43A4-857C-F5E907C44DB8}"/>
    <cellStyle name="Input 5" xfId="967" xr:uid="{369A8810-E404-4A75-B371-7D647A5CC889}"/>
    <cellStyle name="Linked Cell 2" xfId="994" xr:uid="{C67852F1-DBAE-4C9A-A4E3-8AF85F685496}"/>
    <cellStyle name="Linked Cell 2 10" xfId="995" xr:uid="{84F551D2-B141-449E-B58A-AA7F975005AB}"/>
    <cellStyle name="Linked Cell 2 11" xfId="996" xr:uid="{C16C7D41-F152-48AB-A807-3B51DDA82A55}"/>
    <cellStyle name="Linked Cell 2 12" xfId="997" xr:uid="{5BA08945-9119-4F7B-9D7D-4E4CB2D5B90F}"/>
    <cellStyle name="Linked Cell 2 13" xfId="998" xr:uid="{3F85CCB2-72A2-4B5C-A4AF-E3F961BB5DA2}"/>
    <cellStyle name="Linked Cell 2 14" xfId="999" xr:uid="{6573CE36-0412-4723-8351-2258696CDA61}"/>
    <cellStyle name="Linked Cell 2 15" xfId="1000" xr:uid="{4D986D48-5450-4F9D-8FB3-941235A12ECE}"/>
    <cellStyle name="Linked Cell 2 16" xfId="1001" xr:uid="{EEB0037F-38C9-4FFF-B7AF-598043748933}"/>
    <cellStyle name="Linked Cell 2 17" xfId="1002" xr:uid="{73214AE9-E747-4AD4-9669-47DD98959817}"/>
    <cellStyle name="Linked Cell 2 18" xfId="1003" xr:uid="{431EE66F-8AC3-44A2-A872-DE7DDCCE21BE}"/>
    <cellStyle name="Linked Cell 2 19" xfId="1004" xr:uid="{3CCB1273-13C0-403C-A371-911ABE17D312}"/>
    <cellStyle name="Linked Cell 2 2" xfId="1005" xr:uid="{ED60E2A0-F461-4425-B24A-F68FB473D6EE}"/>
    <cellStyle name="Linked Cell 2 20" xfId="1006" xr:uid="{849D03B4-F1B8-449E-84F1-0DC8065AB0A1}"/>
    <cellStyle name="Linked Cell 2 21" xfId="1007" xr:uid="{D2966E96-86B9-447E-A704-DD417DB9C71A}"/>
    <cellStyle name="Linked Cell 2 3" xfId="1008" xr:uid="{4D72FC8C-A62B-44C6-BDB7-0FC5A54C93F6}"/>
    <cellStyle name="Linked Cell 2 4" xfId="1009" xr:uid="{D6B29EAD-2371-4A65-A1C8-BF913DFE87B8}"/>
    <cellStyle name="Linked Cell 2 5" xfId="1010" xr:uid="{7AB2AA32-7BA6-48E2-BBB2-E295BE39340B}"/>
    <cellStyle name="Linked Cell 2 6" xfId="1011" xr:uid="{E91AB117-0B12-4C17-B844-51FF0ED89333}"/>
    <cellStyle name="Linked Cell 2 7" xfId="1012" xr:uid="{64DC7FFA-F7CD-407C-835B-011789C8CA58}"/>
    <cellStyle name="Linked Cell 2 8" xfId="1013" xr:uid="{BDADD22D-6311-426F-939B-27D0F2C6C14E}"/>
    <cellStyle name="Linked Cell 2 9" xfId="1014" xr:uid="{5B26F6D6-0D9E-46B7-94D8-9C4E81A56164}"/>
    <cellStyle name="Linked Cell 3" xfId="1015" xr:uid="{057D6157-A8F5-4ACF-B22D-2BBAADB18852}"/>
    <cellStyle name="Linked Cell 3 2" xfId="1016" xr:uid="{C119A4F1-0DFF-40DB-B401-5C87D9C1B76D}"/>
    <cellStyle name="Linked Cell 3 3" xfId="1017" xr:uid="{11784459-94A7-464B-8E9F-3A9B3DE37F76}"/>
    <cellStyle name="Linked Cell 4" xfId="1018" xr:uid="{7F218C30-DAAD-437B-BE79-C04AFC511026}"/>
    <cellStyle name="Linked Cell 5" xfId="993" xr:uid="{34FA1434-5650-446A-A9B4-5C76C2BD8125}"/>
    <cellStyle name="Neutral 2" xfId="1020" xr:uid="{39552F6B-D803-40E9-A75C-508EEF264C96}"/>
    <cellStyle name="Neutral 2 10" xfId="1021" xr:uid="{F5F4A90C-7B56-447D-B759-465BBEBFCAE3}"/>
    <cellStyle name="Neutral 2 11" xfId="1022" xr:uid="{13156D23-4171-4179-8B90-1055E0BFFFD4}"/>
    <cellStyle name="Neutral 2 12" xfId="1023" xr:uid="{B272AE51-9710-4539-A594-EACD4C7A8BC8}"/>
    <cellStyle name="Neutral 2 13" xfId="1024" xr:uid="{E134FCE1-C4C6-4236-8047-C31072571DC9}"/>
    <cellStyle name="Neutral 2 14" xfId="1025" xr:uid="{52E4C3F4-97FC-40E6-9AC1-0C05AE0F4B64}"/>
    <cellStyle name="Neutral 2 15" xfId="1026" xr:uid="{39303120-96A6-4135-90CA-9D710DC72321}"/>
    <cellStyle name="Neutral 2 16" xfId="1027" xr:uid="{73E581F5-2012-4C3E-BC89-A815882CF1EF}"/>
    <cellStyle name="Neutral 2 17" xfId="1028" xr:uid="{A77D81DF-57EB-41AA-8284-F86E13BBF4F3}"/>
    <cellStyle name="Neutral 2 18" xfId="1029" xr:uid="{786E4A8A-6C7B-49D8-B871-CEB289828C7C}"/>
    <cellStyle name="Neutral 2 19" xfId="1030" xr:uid="{4219E545-AEE4-4B2B-96BA-FA664F0629AF}"/>
    <cellStyle name="Neutral 2 2" xfId="1031" xr:uid="{241EFE62-0A2D-4B50-84B4-6F6E5243C75C}"/>
    <cellStyle name="Neutral 2 20" xfId="1032" xr:uid="{AF9F6B19-0B1F-470B-89D4-1182DA11AE94}"/>
    <cellStyle name="Neutral 2 21" xfId="1033" xr:uid="{15FFFD40-2F44-4E66-BB4D-D1B2DBC973AD}"/>
    <cellStyle name="Neutral 2 3" xfId="1034" xr:uid="{7EAE3125-67D1-4C1F-9198-35323CDD1314}"/>
    <cellStyle name="Neutral 2 4" xfId="1035" xr:uid="{2F774E4E-42F7-4058-91D1-F6729CCFFF80}"/>
    <cellStyle name="Neutral 2 5" xfId="1036" xr:uid="{678F604E-7A0D-43D1-A121-C17BB1090694}"/>
    <cellStyle name="Neutral 2 6" xfId="1037" xr:uid="{89C39A9C-1353-4783-91DE-6D2E6D2D5F05}"/>
    <cellStyle name="Neutral 2 7" xfId="1038" xr:uid="{C0B774FE-0B46-4B3C-8C5C-A1C45C3CC785}"/>
    <cellStyle name="Neutral 2 8" xfId="1039" xr:uid="{13793CB9-386C-4231-9089-32BE0F15B22E}"/>
    <cellStyle name="Neutral 2 9" xfId="1040" xr:uid="{1606F86F-917F-476C-8E5B-CCDDD89ED910}"/>
    <cellStyle name="Neutral 3" xfId="1041" xr:uid="{F895A238-CF18-4C97-BF2A-51B66585587C}"/>
    <cellStyle name="Neutral 3 2" xfId="1042" xr:uid="{7BE941B7-1D43-47EB-8E44-A30FFC3E2D48}"/>
    <cellStyle name="Neutral 3 3" xfId="1043" xr:uid="{34EAB131-76B7-4D63-B87B-F90A861D928C}"/>
    <cellStyle name="Neutral 4" xfId="1044" xr:uid="{F7B04C1E-B938-42F2-8912-8DD099E84F4C}"/>
    <cellStyle name="Neutral 5" xfId="1019" xr:uid="{87AF8E3B-6499-43C7-AB83-3CC8650D018D}"/>
    <cellStyle name="Normal" xfId="0" builtinId="0"/>
    <cellStyle name="Normal 10" xfId="1045" xr:uid="{41D0B7F8-B000-4B41-97E3-CA2A2AD0FAB6}"/>
    <cellStyle name="Normal 10 2" xfId="1046" xr:uid="{FA40021D-7961-426D-B0EB-39EDB35FCCE2}"/>
    <cellStyle name="Normal 10 3" xfId="1047" xr:uid="{8A767713-2751-4203-A23C-EEAFB31D54B6}"/>
    <cellStyle name="Normal 10 4" xfId="1048" xr:uid="{76F19F29-FF13-4B82-B09C-347C688AAA03}"/>
    <cellStyle name="Normal 10 5" xfId="1049" xr:uid="{8BF1E50C-26B6-4685-A89C-046302DACE68}"/>
    <cellStyle name="Normal 11" xfId="9" xr:uid="{F614699D-3630-47E7-9DBD-1F2DD2AF1D04}"/>
    <cellStyle name="Normal 11 2" xfId="1050" xr:uid="{EEFB8751-ECC0-4895-92A5-DD6958A7022B}"/>
    <cellStyle name="Normal 11 3" xfId="1051" xr:uid="{728D53E4-334A-49E1-827C-BDD343049FC2}"/>
    <cellStyle name="Normal 11 4" xfId="1052" xr:uid="{2AE928D0-911B-4254-9208-876F9CD40742}"/>
    <cellStyle name="Normal 12" xfId="1053" xr:uid="{AC42080E-157A-4C6C-8BEC-DA8CD0482EBD}"/>
    <cellStyle name="Normal 12 2" xfId="1054" xr:uid="{FCA7867D-395D-4F3D-9B98-1112F623B414}"/>
    <cellStyle name="Normal 12 3" xfId="1055" xr:uid="{DC652CD9-B003-419D-9830-1391DAA2C01F}"/>
    <cellStyle name="Normal 12 4" xfId="1056" xr:uid="{45352D46-2CE4-4DBA-BA85-56F5DC701610}"/>
    <cellStyle name="Normal 12 5" xfId="1057" xr:uid="{964ECE5E-F314-4087-9502-56A0343DABFE}"/>
    <cellStyle name="Normal 13" xfId="1058" xr:uid="{16386E74-D239-4A47-A3A4-5A4667A40AE5}"/>
    <cellStyle name="Normal 14" xfId="1059" xr:uid="{39F6AA31-DB3B-4D2F-886A-0E6D703A72AB}"/>
    <cellStyle name="Normal 15" xfId="1060" xr:uid="{3A432B63-8E70-4523-BABE-1344CD9E409C}"/>
    <cellStyle name="Normal 16" xfId="1061" xr:uid="{DCA7785C-DEE1-4E1D-8672-E4284074621D}"/>
    <cellStyle name="Normal 16 10" xfId="1062" xr:uid="{8C503D84-6F20-47A5-B3EC-DBC885AE226F}"/>
    <cellStyle name="Normal 16 11" xfId="1063" xr:uid="{C55C02AA-31D1-4541-B04B-23F9F62FFE45}"/>
    <cellStyle name="Normal 16 12" xfId="1064" xr:uid="{9A2B9F5B-7A66-4A69-9558-92D1C7E6EA78}"/>
    <cellStyle name="Normal 16 13" xfId="1065" xr:uid="{FFD57C70-7985-4F84-A053-B03D97BC56FC}"/>
    <cellStyle name="Normal 16 14" xfId="1066" xr:uid="{9AB286EE-9240-45C6-B0E5-165A7E832AB7}"/>
    <cellStyle name="Normal 16 15" xfId="1067" xr:uid="{A171258B-9C4F-460A-BF02-0DE5DA68BBE4}"/>
    <cellStyle name="Normal 16 16" xfId="1068" xr:uid="{BE19389A-B069-4FEC-B08E-CA6D360B2DAB}"/>
    <cellStyle name="Normal 16 17" xfId="1069" xr:uid="{EF2BCBF1-C180-4160-B150-F7892DCEF14C}"/>
    <cellStyle name="Normal 16 18" xfId="1070" xr:uid="{B4B50D50-54F8-4261-A6B8-4EC9851C06E6}"/>
    <cellStyle name="Normal 16 19" xfId="1071" xr:uid="{5799276C-CBED-4306-83C4-D4D6FDDCFF41}"/>
    <cellStyle name="Normal 16 2" xfId="1072" xr:uid="{EDF9610A-1275-45A2-B1DA-3E81594C9394}"/>
    <cellStyle name="Normal 16 20" xfId="1073" xr:uid="{0DE41796-9A6C-4F1B-A871-504FBAB224A0}"/>
    <cellStyle name="Normal 16 21" xfId="1074" xr:uid="{C600CAC6-9BEF-4673-9E8A-C2B39D892468}"/>
    <cellStyle name="Normal 16 3" xfId="1075" xr:uid="{B8AD8B57-A779-4461-A49C-BDB5C0E2F86F}"/>
    <cellStyle name="Normal 16 4" xfId="1076" xr:uid="{B52CE68E-8A2B-463C-B1F4-CFA8AABAC5DF}"/>
    <cellStyle name="Normal 16 5" xfId="1077" xr:uid="{1E6F0A2F-2013-4441-A5B4-821E6CF10778}"/>
    <cellStyle name="Normal 16 6" xfId="1078" xr:uid="{9FEEA345-0334-4192-9632-41013CEA5746}"/>
    <cellStyle name="Normal 16 7" xfId="1079" xr:uid="{B1E0FB19-6E7D-4A5C-8A11-794D8260BA9A}"/>
    <cellStyle name="Normal 16 8" xfId="1080" xr:uid="{184C8243-5DD3-4BB4-8994-EA176E4B0A59}"/>
    <cellStyle name="Normal 16 9" xfId="1081" xr:uid="{6CCE8FFE-F1E9-4BF7-9062-F92F82C70894}"/>
    <cellStyle name="Normal 17" xfId="1082" xr:uid="{A0454377-31EC-4A1E-9872-83B374B0D1C6}"/>
    <cellStyle name="Normal 17 2 2" xfId="6" xr:uid="{E29BB61A-D147-4A56-8D8D-43F50A33A86F}"/>
    <cellStyle name="Normal 18" xfId="1083" xr:uid="{E44CEEA2-64EF-43A4-A468-3BEC74FBED79}"/>
    <cellStyle name="Normal 19" xfId="1435" xr:uid="{FB397734-3466-44A0-B527-2C78FD454515}"/>
    <cellStyle name="Normal 2" xfId="1" xr:uid="{00000000-0005-0000-0000-000005000000}"/>
    <cellStyle name="Normal 2 10" xfId="1084" xr:uid="{385537CE-1AE3-42EE-AA16-A245DEDD8FF0}"/>
    <cellStyle name="Normal 2 11" xfId="1085" xr:uid="{5427E926-86EC-4E08-8237-132E657EEC80}"/>
    <cellStyle name="Normal 2 12" xfId="1086" xr:uid="{64DA28D5-7423-4090-8D0B-D9A5A7A76545}"/>
    <cellStyle name="Normal 2 13" xfId="1087" xr:uid="{C791AF06-8C45-45C5-A31C-FDA3C4F07721}"/>
    <cellStyle name="Normal 2 14" xfId="1088" xr:uid="{BFDB20E8-2579-4999-A1E3-75457F4C8410}"/>
    <cellStyle name="Normal 2 15" xfId="1089" xr:uid="{496782BA-6C8D-4B30-85DF-8EDB8BA694C2}"/>
    <cellStyle name="Normal 2 16" xfId="1090" xr:uid="{B72201A4-1022-4B48-88F5-D88EEE767DAE}"/>
    <cellStyle name="Normal 2 17" xfId="1091" xr:uid="{3D038BAC-21CC-4B68-A048-0D29456D46E8}"/>
    <cellStyle name="Normal 2 18" xfId="1092" xr:uid="{084AAA2C-2950-465F-8B0E-7C37820CE665}"/>
    <cellStyle name="Normal 2 19" xfId="1093" xr:uid="{412F228E-1EF4-4A99-8F39-91747D1CB17B}"/>
    <cellStyle name="Normal 2 2" xfId="1094" xr:uid="{3F03F7EA-20E1-4101-B6A7-42EDB65DC8B8}"/>
    <cellStyle name="Normal 2 2 10" xfId="1095" xr:uid="{F8F591B2-6CE6-4AFA-87B0-5C559D449497}"/>
    <cellStyle name="Normal 2 2 11" xfId="1096" xr:uid="{2B208FD5-974B-4D69-8F03-E67F8FD2EC96}"/>
    <cellStyle name="Normal 2 2 12" xfId="1097" xr:uid="{ACE0F073-7A1D-4472-8ADD-3D441CFE3B3F}"/>
    <cellStyle name="Normal 2 2 13" xfId="1098" xr:uid="{C15791AB-3A42-4367-B10E-167BE1365149}"/>
    <cellStyle name="Normal 2 2 14" xfId="1099" xr:uid="{603F256C-5DD2-4BB2-94B3-A6A72859F4C9}"/>
    <cellStyle name="Normal 2 2 15" xfId="1100" xr:uid="{03F5CF04-9605-40F8-A11F-756F8E3AB52C}"/>
    <cellStyle name="Normal 2 2 16" xfId="1101" xr:uid="{32F83C19-47AC-42FE-BCCB-638451487790}"/>
    <cellStyle name="Normal 2 2 17" xfId="1102" xr:uid="{BE02E03A-8D6C-4416-AE97-A046EA83C798}"/>
    <cellStyle name="Normal 2 2 18" xfId="1103" xr:uid="{3FC60C1F-B5F1-493D-8865-3AAFAD30EFD8}"/>
    <cellStyle name="Normal 2 2 19" xfId="1104" xr:uid="{C4FA33EF-EF13-40E9-8748-BF36AE0E4800}"/>
    <cellStyle name="Normal 2 2 2" xfId="1105" xr:uid="{DF36696A-5E2F-47B5-8224-369AECB597FB}"/>
    <cellStyle name="Normal 2 2 2 2" xfId="1106" xr:uid="{F3638A2C-974A-402A-A17E-1046641B4664}"/>
    <cellStyle name="Normal 2 2 2 2 2" xfId="1107" xr:uid="{A80ED9E5-4CC6-429D-A872-93A78C2E73B2}"/>
    <cellStyle name="Normal 2 2 2 2 3" xfId="1108" xr:uid="{288CD577-AC5A-4172-A639-9FD0C49CE358}"/>
    <cellStyle name="Normal 2 2 2 2 4" xfId="1460" xr:uid="{44358752-0E25-40D7-890D-E2B999128865}"/>
    <cellStyle name="Normal 2 2 2 3" xfId="1109" xr:uid="{19C0411C-8F41-405B-9F12-7478D1CB4B10}"/>
    <cellStyle name="Normal 2 2 2 4" xfId="1110" xr:uid="{05D08154-924B-4446-AB20-98A0F31E301E}"/>
    <cellStyle name="Normal 2 2 2 5" xfId="1111" xr:uid="{6F491758-B9E9-4AE2-8D68-0C2441D84BEE}"/>
    <cellStyle name="Normal 2 2 2 6" xfId="1448" xr:uid="{9194698E-69F6-4A2A-8B55-E8D096F08A9D}"/>
    <cellStyle name="Normal 2 2 2 7" xfId="1451" xr:uid="{9D6FF50B-B883-4B0B-8326-2B59C9D23FBA}"/>
    <cellStyle name="Normal 2 2 20" xfId="1112" xr:uid="{776AA577-622E-4A17-9C95-08A68DF40761}"/>
    <cellStyle name="Normal 2 2 21" xfId="1113" xr:uid="{FED31C3A-695C-4B00-97E7-479D8FE1E1F9}"/>
    <cellStyle name="Normal 2 2 22" xfId="1114" xr:uid="{63A6C675-3373-44C9-B417-1842293E0CF3}"/>
    <cellStyle name="Normal 2 2 23" xfId="1115" xr:uid="{D9B73053-6218-4714-BA94-C01F3FE8C7B0}"/>
    <cellStyle name="Normal 2 2 24" xfId="1116" xr:uid="{65B83EC2-734E-4D78-82CC-1E1C6FCBD82A}"/>
    <cellStyle name="Normal 2 2 25" xfId="1117" xr:uid="{BD548B80-2058-430C-A029-18FD82BE7A8C}"/>
    <cellStyle name="Normal 2 2 26" xfId="1446" xr:uid="{910A5461-4623-4E4E-A56B-C1C311E2C470}"/>
    <cellStyle name="Normal 2 2 27" xfId="1450" xr:uid="{21F789C2-015C-46EC-AE48-25C2DCD2B711}"/>
    <cellStyle name="Normal 2 2 3" xfId="1118" xr:uid="{40B1B218-1F47-47A3-9479-9CC893F29D0D}"/>
    <cellStyle name="Normal 2 2 3 2" xfId="1119" xr:uid="{BEF108AB-1AAB-44FA-AD35-D60B743474B5}"/>
    <cellStyle name="Normal 2 2 3 3" xfId="1120" xr:uid="{AD4C56AB-709C-4BCD-9F16-2EF400051B2D}"/>
    <cellStyle name="Normal 2 2 3 4" xfId="1441" xr:uid="{EEBA9734-34B2-4107-B2A0-D7991CE820DF}"/>
    <cellStyle name="Normal 2 2 3 5" xfId="1459" xr:uid="{AC02B863-9BBF-4FF7-B734-C24911BA49C0}"/>
    <cellStyle name="Normal 2 2 4" xfId="1121" xr:uid="{A11037DB-6741-42BC-B651-A2D3F1EF8EE4}"/>
    <cellStyle name="Normal 2 2 5" xfId="1122" xr:uid="{5DEFFBBC-DCD5-4FC8-9057-377994044382}"/>
    <cellStyle name="Normal 2 2 6" xfId="1123" xr:uid="{D5DC075D-500A-41FC-876D-6AF65B2D6764}"/>
    <cellStyle name="Normal 2 2 7" xfId="1124" xr:uid="{F03F2AA1-E92B-4AF0-A92B-187CA94C512C}"/>
    <cellStyle name="Normal 2 2 8" xfId="1125" xr:uid="{B76199AA-C3EB-497B-9BE5-20AE02060333}"/>
    <cellStyle name="Normal 2 2 9" xfId="1126" xr:uid="{5175B58C-4CB7-4DF8-99DA-D4F418100ADE}"/>
    <cellStyle name="Normal 2 20" xfId="1127" xr:uid="{0048BBDA-6261-4F3F-B63B-173AA7E45C18}"/>
    <cellStyle name="Normal 2 21" xfId="1128" xr:uid="{77B3ECCE-0E1C-4430-A5C4-6D8C41742DD4}"/>
    <cellStyle name="Normal 2 22" xfId="1129" xr:uid="{079C044E-5819-4CE0-B25D-220EA06FF42E}"/>
    <cellStyle name="Normal 2 23" xfId="1130" xr:uid="{0195B4A4-69B3-4B7B-8D60-7C9530B920A4}"/>
    <cellStyle name="Normal 2 24" xfId="1131" xr:uid="{BE73F6E7-650B-49B2-A018-449A7565D50A}"/>
    <cellStyle name="Normal 2 25" xfId="1132" xr:uid="{400241E4-2AE0-4A00-99CA-70BC2DAE34F2}"/>
    <cellStyle name="Normal 2 26" xfId="1133" xr:uid="{0A7EC56D-051F-45DD-BBCD-94CFAE4593E9}"/>
    <cellStyle name="Normal 2 27" xfId="1439" xr:uid="{8365BC5A-3602-495F-99BA-6F92052EDB11}"/>
    <cellStyle name="Normal 2 28" xfId="1449" xr:uid="{6404C1A7-AC12-4D5C-B696-EF2E9DDB4B7E}"/>
    <cellStyle name="Normal 2 3" xfId="1134" xr:uid="{1B227A35-CBEA-4EA0-BD4B-E77F15AD419A}"/>
    <cellStyle name="Normal 2 3 2" xfId="1135" xr:uid="{332FB1E8-6F0B-4310-9C8D-0C0FA76AA433}"/>
    <cellStyle name="Normal 2 3 2 2" xfId="1136" xr:uid="{2FBA9804-75C5-44E5-86D1-A491A5DE0FE1}"/>
    <cellStyle name="Normal 2 3 2 3" xfId="1137" xr:uid="{66ECB10A-FF81-4569-B9BF-2818DA89EEED}"/>
    <cellStyle name="Normal 2 3 3" xfId="1138" xr:uid="{B88EDB21-2ECE-4860-A91E-E912494B0A17}"/>
    <cellStyle name="Normal 2 3 4" xfId="1139" xr:uid="{3837D20A-0407-4D57-AFB4-B63AB44DBEC9}"/>
    <cellStyle name="Normal 2 3 5" xfId="1140" xr:uid="{67FB12EA-1C68-4C53-A4B3-3A2F811B4AAE}"/>
    <cellStyle name="Normal 2 4" xfId="1141" xr:uid="{7F0CB93D-5D1B-4459-B0D0-163330982C28}"/>
    <cellStyle name="Normal 2 5" xfId="1142" xr:uid="{1CDF8AF7-2B4D-4DC5-98C0-F6CDE65B57A2}"/>
    <cellStyle name="Normal 2 5 2" xfId="1143" xr:uid="{A7A6F17A-F5E1-4C26-B72D-BD6ADF4440EF}"/>
    <cellStyle name="Normal 2 5 3" xfId="1144" xr:uid="{B25FC87E-5C45-484A-BF81-B0618B2B5BAC}"/>
    <cellStyle name="Normal 2 5 4" xfId="1145" xr:uid="{2CE188EE-C830-42EA-9153-9546F0A49E5D}"/>
    <cellStyle name="Normal 2 6" xfId="1146" xr:uid="{BCB18A83-2D82-4FFD-A57B-80CB23FAEC18}"/>
    <cellStyle name="Normal 2 7" xfId="1147" xr:uid="{5A93EBA9-047F-4495-A7C6-89F164D5C85C}"/>
    <cellStyle name="Normal 2 8" xfId="1148" xr:uid="{EF64D25F-E856-4961-BEA7-18A34D93FDF4}"/>
    <cellStyle name="Normal 2 9" xfId="1149" xr:uid="{936D6549-9C32-4B7C-B037-28E328514528}"/>
    <cellStyle name="Normal 20" xfId="1436" xr:uid="{11A3BBDA-7AB9-42B7-9370-F5C3105DFAD4}"/>
    <cellStyle name="Normal 21" xfId="10" xr:uid="{7F3E9E33-C62A-4279-9231-786C1C39AEB7}"/>
    <cellStyle name="Normal 22" xfId="8" xr:uid="{D2FBB2F7-F2CF-4310-8277-3333B4B1FF7A}"/>
    <cellStyle name="Normal 23" xfId="1442" xr:uid="{90707716-67D0-4E66-B814-33634379C681}"/>
    <cellStyle name="Normal 24" xfId="1443" xr:uid="{8A1468CB-8609-4450-B642-D3BF1EBE384E}"/>
    <cellStyle name="Normal 25" xfId="1444" xr:uid="{D3ED2AEB-1F8F-4D76-B9A3-711EB6230DDC}"/>
    <cellStyle name="Normal 26" xfId="11" xr:uid="{DB2EC0C0-8790-4D31-BA27-73F9767F0E30}"/>
    <cellStyle name="Normal 26 2" xfId="1445" xr:uid="{387E9D43-B463-4204-8E89-CACC08EE39C2}"/>
    <cellStyle name="Normal 3" xfId="1150" xr:uid="{2AE79689-FC9A-4D0F-B00A-B30B8C5F9915}"/>
    <cellStyle name="Normal 3 10" xfId="1452" xr:uid="{1763C617-C004-4058-BE6E-9AEA7E3E50CC}"/>
    <cellStyle name="Normal 3 2" xfId="1151" xr:uid="{0A000AA6-822B-4AD9-89B3-8090AD76FB63}"/>
    <cellStyle name="Normal 3 2 2" xfId="1152" xr:uid="{74EC932E-E726-4BBB-BDEC-22D3A7380270}"/>
    <cellStyle name="Normal 3 2 2 2" xfId="1153" xr:uid="{2C72FF5E-7AA9-41E6-9037-42AF4CB39711}"/>
    <cellStyle name="Normal 3 2 2 2 2" xfId="1154" xr:uid="{FBAD4B1E-23DF-4F1F-88D6-E01994B166F6}"/>
    <cellStyle name="Normal 3 2 2 2 3" xfId="1155" xr:uid="{4C78483B-6736-425A-9615-108330F4413D}"/>
    <cellStyle name="Normal 3 2 2 3" xfId="1156" xr:uid="{1862DB2B-80CF-4716-B292-46EE97DE993B}"/>
    <cellStyle name="Normal 3 2 2 4" xfId="1157" xr:uid="{DD4961E7-BEFA-493C-A315-CF553B2D78C7}"/>
    <cellStyle name="Normal 3 2 2 5" xfId="1158" xr:uid="{6DA84961-93DA-4F83-B06A-3433DC65370E}"/>
    <cellStyle name="Normal 3 2 2 6" xfId="1440" xr:uid="{560A6135-F6DD-492C-9ABE-7101C11871E3}"/>
    <cellStyle name="Normal 3 2 3" xfId="1159" xr:uid="{A06A3286-D0EB-4DDF-BF34-994631842331}"/>
    <cellStyle name="Normal 3 2 3 2" xfId="1160" xr:uid="{5A7C869D-4EAE-413F-B9C5-3616FA033556}"/>
    <cellStyle name="Normal 3 2 3 3" xfId="1161" xr:uid="{BCFE4B51-F83F-4C5F-B8F5-BE51703A911B}"/>
    <cellStyle name="Normal 3 2 3 4" xfId="1162" xr:uid="{498E9D48-3E16-445A-AD89-30FFF9A12252}"/>
    <cellStyle name="Normal 3 2 4" xfId="1163" xr:uid="{09222439-3876-441C-BF46-E1A0D494482E}"/>
    <cellStyle name="Normal 3 2 5" xfId="1164" xr:uid="{52A1EA25-0732-4B78-A34F-C4DA69789C0A}"/>
    <cellStyle name="Normal 3 2 6" xfId="1165" xr:uid="{8E8875D5-362D-43DE-9D25-92B6A45E2B19}"/>
    <cellStyle name="Normal 3 2 7" xfId="1166" xr:uid="{8C92B55A-CBA1-4680-BE5C-67325F441D87}"/>
    <cellStyle name="Normal 3 2 8" xfId="1167" xr:uid="{93849150-FE29-414D-A70F-1BFA311A75D1}"/>
    <cellStyle name="Normal 3 2 9" xfId="1461" xr:uid="{E2A650CD-2DB2-4B76-8F0A-9DF34ED706AF}"/>
    <cellStyle name="Normal 3 3" xfId="1168" xr:uid="{8F9C912D-3C7B-4F9A-8A06-0074E355FC26}"/>
    <cellStyle name="Normal 3 3 2" xfId="1169" xr:uid="{7F177BDF-DF74-4E37-8E54-D0BD6E0DDCCA}"/>
    <cellStyle name="Normal 3 3 2 2" xfId="1170" xr:uid="{DF41B317-2ED6-4647-9CD0-0B0E6018CB2D}"/>
    <cellStyle name="Normal 3 3 2 3" xfId="1171" xr:uid="{7B778BDF-7F99-4526-A7AD-29E348C4BC2C}"/>
    <cellStyle name="Normal 3 3 3" xfId="1172" xr:uid="{26AA0301-4068-40A5-8739-E3CA84495C1C}"/>
    <cellStyle name="Normal 3 3 4" xfId="1173" xr:uid="{1AEF6F2E-2C04-4B9F-95F9-C4DE534E54BB}"/>
    <cellStyle name="Normal 3 3 5" xfId="1174" xr:uid="{CFD4DFE8-B51F-4F0C-AE9D-2F2C8C0FC19B}"/>
    <cellStyle name="Normal 3 4" xfId="1175" xr:uid="{4F316BD2-E5E1-4614-906A-4E5C59516A59}"/>
    <cellStyle name="Normal 3 4 2" xfId="1176" xr:uid="{53D8BDA8-0DDE-429C-8565-41E4DF55E170}"/>
    <cellStyle name="Normal 3 5" xfId="1177" xr:uid="{465F24D2-6236-43EF-9E3E-D416CEB7FDA6}"/>
    <cellStyle name="Normal 3 5 2" xfId="1178" xr:uid="{DD7339E4-F9BE-4529-B1DE-8DF99784A18E}"/>
    <cellStyle name="Normal 3 5 3" xfId="1179" xr:uid="{9A4CAF5B-07FB-4C31-9AEC-1CEBE9972066}"/>
    <cellStyle name="Normal 3 5 4" xfId="1180" xr:uid="{9AC215CA-1962-4B1E-B2C8-C438A0F85B7D}"/>
    <cellStyle name="Normal 3 6" xfId="1181" xr:uid="{C4CA2C68-E738-4949-9CBF-9ABCADE640EA}"/>
    <cellStyle name="Normal 3 6 2" xfId="1182" xr:uid="{16DD6830-9C21-450B-A1FD-ACA2F4119140}"/>
    <cellStyle name="Normal 3 6 3" xfId="1183" xr:uid="{D1830462-1943-4DB3-A798-DA5DF6CB8785}"/>
    <cellStyle name="Normal 3 6 4" xfId="1184" xr:uid="{7B2F13C2-A7C8-4FEB-A513-614E0B0F8C95}"/>
    <cellStyle name="Normal 3 7" xfId="1185" xr:uid="{877F7605-0228-4FC7-86A6-810A31C91458}"/>
    <cellStyle name="Normal 3 8" xfId="1186" xr:uid="{335B1DFB-534D-4E1E-88B1-17B9ED954B8A}"/>
    <cellStyle name="Normal 3 9" xfId="1187" xr:uid="{ED2DD77C-ADFE-45CC-A66C-0B1DA7AE41A6}"/>
    <cellStyle name="Normal 3_Risk_Data" xfId="1188" xr:uid="{5D66C4FA-BB79-4538-BCD2-95F5932C38EA}"/>
    <cellStyle name="Normal 4" xfId="1189" xr:uid="{272986EB-1F7C-481A-87F5-8FA8EC041CA2}"/>
    <cellStyle name="Normal 4 10" xfId="1454" xr:uid="{FFFD6B01-859A-435C-8DC7-198B13F84284}"/>
    <cellStyle name="Normal 4 11" xfId="7" xr:uid="{1621556F-97E4-4E51-A428-2AB4E67D3D7D}"/>
    <cellStyle name="Normal 4 2" xfId="1190" xr:uid="{B921869D-2796-490D-9909-F5A358E380C0}"/>
    <cellStyle name="Normal 4 2 2" xfId="1191" xr:uid="{056A1CA9-51C6-41D5-8778-85500C8F4D5C}"/>
    <cellStyle name="Normal 4 2 2 2" xfId="1192" xr:uid="{8EFD0914-87DF-4CB2-8FFE-60EF22AD3EE0}"/>
    <cellStyle name="Normal 4 2 2 2 2" xfId="1193" xr:uid="{CE574172-D708-4CAD-80D7-E2FD0564C30F}"/>
    <cellStyle name="Normal 4 2 2 2 3" xfId="1194" xr:uid="{8FDB2A08-D494-4F1F-9915-7DF8F37A72D5}"/>
    <cellStyle name="Normal 4 2 2 3" xfId="1195" xr:uid="{25B03C16-D12A-449D-A2F9-C04BF4C252BA}"/>
    <cellStyle name="Normal 4 2 2 4" xfId="1196" xr:uid="{1790BBC1-B152-4F3A-95B5-506A9BF7DE58}"/>
    <cellStyle name="Normal 4 2 2 5" xfId="1197" xr:uid="{E4CA6A93-9518-428C-9E7D-0C9B083BD984}"/>
    <cellStyle name="Normal 4 2 3" xfId="1198" xr:uid="{B07EA87B-AEAA-4BA8-8032-5F298DAA4697}"/>
    <cellStyle name="Normal 4 2 3 2" xfId="1199" xr:uid="{35277231-B232-4592-AA80-A4D2644D37B8}"/>
    <cellStyle name="Normal 4 2 3 3" xfId="1200" xr:uid="{74629D58-1003-4F51-8B32-7147293678E5}"/>
    <cellStyle name="Normal 4 2 4" xfId="1201" xr:uid="{D92F82ED-713A-46BD-9710-88A82AC922C7}"/>
    <cellStyle name="Normal 4 2 5" xfId="1202" xr:uid="{7E5CB838-0671-4C61-9E82-D107E6489C46}"/>
    <cellStyle name="Normal 4 2 6" xfId="1203" xr:uid="{16EDCD67-CD3F-4385-B951-AE11A797BE68}"/>
    <cellStyle name="Normal 4 3" xfId="1204" xr:uid="{D59D6A9E-1A17-4A00-9DEA-39F3B5C7B335}"/>
    <cellStyle name="Normal 4 3 2" xfId="1205" xr:uid="{492491EF-85B5-4ED4-8EE7-521CA585A4DD}"/>
    <cellStyle name="Normal 4 3 2 2" xfId="1206" xr:uid="{F84E01FE-94B5-4834-9BCA-8284979A131A}"/>
    <cellStyle name="Normal 4 3 2 3" xfId="1207" xr:uid="{8C6D9C35-A29F-4C2E-86BC-F31CEBF2FA7D}"/>
    <cellStyle name="Normal 4 3 3" xfId="1208" xr:uid="{3CD62090-6A53-4096-938D-6618A6FFE941}"/>
    <cellStyle name="Normal 4 3 4" xfId="1209" xr:uid="{C26D0845-410C-4FA7-ABD4-42D466A9272F}"/>
    <cellStyle name="Normal 4 3 5" xfId="1210" xr:uid="{6508472E-450A-4C37-A39F-B95AA3E50769}"/>
    <cellStyle name="Normal 4 4" xfId="1211" xr:uid="{1716A637-22B4-4AEE-BD51-23C4A4A24C52}"/>
    <cellStyle name="Normal 4 4 2" xfId="1212" xr:uid="{09278F79-3E09-4491-BB7D-1F4753214A84}"/>
    <cellStyle name="Normal 4 4 3" xfId="1213" xr:uid="{C8E2E432-1471-44DC-A5DC-17B8D914DF9F}"/>
    <cellStyle name="Normal 4 5" xfId="1214" xr:uid="{401657A9-1934-4328-9024-2D50DE6ABA02}"/>
    <cellStyle name="Normal 4 6" xfId="1215" xr:uid="{6FD8BE29-5E8E-428C-8A8D-DD48AA75D01E}"/>
    <cellStyle name="Normal 4 7" xfId="1216" xr:uid="{B1F1A68D-5303-4A1E-8F49-98276CBE2033}"/>
    <cellStyle name="Normal 4 8" xfId="1217" xr:uid="{5C2B1792-7F43-416C-AF51-940CE20B6BDC}"/>
    <cellStyle name="Normal 4 9" xfId="1218" xr:uid="{C9E26F93-4E78-4C99-A9A6-B272C2DEA380}"/>
    <cellStyle name="Normal 5" xfId="1219" xr:uid="{F9CC8378-F955-411A-AF40-2767F130F05B}"/>
    <cellStyle name="Normal 5 2" xfId="1220" xr:uid="{BF475C44-C359-46A4-971D-46C7AADAC97F}"/>
    <cellStyle name="Normal 5 2 2" xfId="1221" xr:uid="{668E3356-EE1D-43DF-8B9C-71F8D50D2A34}"/>
    <cellStyle name="Normal 5 2 2 2" xfId="1222" xr:uid="{59897EB9-E6B9-4B99-98BB-7F409AC49CC4}"/>
    <cellStyle name="Normal 5 2 2 2 2" xfId="1223" xr:uid="{1B9237A6-7736-4328-972D-75E8459EE9F9}"/>
    <cellStyle name="Normal 5 2 2 2 3" xfId="1224" xr:uid="{2B2A7F42-59A5-43E7-A058-149546EC8F7A}"/>
    <cellStyle name="Normal 5 2 2 3" xfId="1225" xr:uid="{C4C76AF3-1A51-410A-9119-5F37E7C93A43}"/>
    <cellStyle name="Normal 5 2 2 4" xfId="1226" xr:uid="{246C0418-5013-4F81-A559-563C203772D7}"/>
    <cellStyle name="Normal 5 2 2 5" xfId="1227" xr:uid="{05CF41AD-FE1C-485C-8237-12BAE001E088}"/>
    <cellStyle name="Normal 5 2 3" xfId="1228" xr:uid="{112CC78D-CE3C-4AEE-A824-E888AE8BB648}"/>
    <cellStyle name="Normal 5 2 3 2" xfId="1229" xr:uid="{01FE9796-831F-4F04-A289-6FFA62B6BDCB}"/>
    <cellStyle name="Normal 5 2 3 3" xfId="1230" xr:uid="{B839D5C2-92D9-411B-A1BF-0BC594630976}"/>
    <cellStyle name="Normal 5 2 4" xfId="1231" xr:uid="{35ED6BC3-8CD3-45F0-841B-7D913A2C4453}"/>
    <cellStyle name="Normal 5 2 5" xfId="1232" xr:uid="{8A91D013-72FC-47F3-A990-F0ACFDB13712}"/>
    <cellStyle name="Normal 5 2 6" xfId="1233" xr:uid="{EAB4A92A-588B-4734-AAC0-2227D1D7E71A}"/>
    <cellStyle name="Normal 5 3" xfId="1234" xr:uid="{90EC8644-D99D-4C79-B0D5-72D3C543B9F9}"/>
    <cellStyle name="Normal 5 3 2" xfId="1235" xr:uid="{76D50B6D-DB78-4AD0-97F1-4C76D9B33535}"/>
    <cellStyle name="Normal 5 3 2 2" xfId="1236" xr:uid="{48482710-2BC4-4376-8909-6E0A79689AE2}"/>
    <cellStyle name="Normal 5 3 2 3" xfId="1237" xr:uid="{2290CCD2-0D83-403C-A087-6DCB19B8D578}"/>
    <cellStyle name="Normal 5 3 3" xfId="1238" xr:uid="{AF1C41EE-4DB6-4F2F-A34A-667AA7AA25D8}"/>
    <cellStyle name="Normal 5 3 4" xfId="1239" xr:uid="{341D4992-4408-4DA1-893A-055CCE516BF7}"/>
    <cellStyle name="Normal 5 3 5" xfId="1240" xr:uid="{37EE8371-6F1D-4C15-87BA-6083027C9397}"/>
    <cellStyle name="Normal 5 4" xfId="1241" xr:uid="{4DA148E7-337A-48BE-A255-DD69D9B25B08}"/>
    <cellStyle name="Normal 5 4 2" xfId="1242" xr:uid="{09CE48B9-75B5-44CD-8589-B0BAEF508465}"/>
    <cellStyle name="Normal 5 4 3" xfId="1243" xr:uid="{51F0C4E3-9718-43E1-A09A-6A916363BB0D}"/>
    <cellStyle name="Normal 5 5" xfId="1244" xr:uid="{BEE43A6C-6F73-4311-8335-C9BA8F222408}"/>
    <cellStyle name="Normal 5 6" xfId="1245" xr:uid="{5AA5EF2E-F7F8-418A-9BC3-686DF98F6583}"/>
    <cellStyle name="Normal 5 7" xfId="1246" xr:uid="{91F9148F-2A21-479F-9B95-067DA50EADB0}"/>
    <cellStyle name="Normal 6" xfId="1247" xr:uid="{2283057A-55E2-4150-B5CE-F146949A4C6F}"/>
    <cellStyle name="Normal 6 2" xfId="1248" xr:uid="{DB5D5B4E-500B-4F55-B292-2D966B2FF29B}"/>
    <cellStyle name="Normal 6 3" xfId="1249" xr:uid="{5F7EBBE2-1A7F-4671-947A-71AD6578FF64}"/>
    <cellStyle name="Normal 6 3 2" xfId="1250" xr:uid="{D7F2135A-419F-462B-B78F-577C82B3BDA8}"/>
    <cellStyle name="Normal 6 3 3" xfId="1251" xr:uid="{7D01F67A-62EE-4BC7-9FAF-122057414020}"/>
    <cellStyle name="Normal 6 3 3 2" xfId="1252" xr:uid="{19FB3867-FE00-4303-954D-266F5DDF5876}"/>
    <cellStyle name="Normal 6 3 3 3" xfId="1253" xr:uid="{A8CB831C-F98E-4AD6-874F-3E463BC30971}"/>
    <cellStyle name="Normal 6 3 3 4" xfId="1254" xr:uid="{9663BA87-26DC-4B2F-AE4D-DDCA4FD13E23}"/>
    <cellStyle name="Normal 7" xfId="1255" xr:uid="{592806A2-61A7-4CED-B1F9-C2C2FFAFB36A}"/>
    <cellStyle name="Normal 7 2" xfId="1457" xr:uid="{49878209-4883-4C6C-8BF4-E1D5428311F4}"/>
    <cellStyle name="Normal 7 3" xfId="1458" xr:uid="{80AB61F5-0B5A-48D3-AA2D-F544AB1EF6E7}"/>
    <cellStyle name="Normal 7 4" xfId="1456" xr:uid="{F44B3720-D472-4613-BC14-BEE7CE259A20}"/>
    <cellStyle name="Normal 7 5" xfId="1455" xr:uid="{2CF180E8-98CE-4E09-A02D-C0B6E86C75F1}"/>
    <cellStyle name="Normal 8" xfId="1256" xr:uid="{7450A773-DD23-4D1A-BCD9-A2689622A249}"/>
    <cellStyle name="Normal 8 2" xfId="1257" xr:uid="{F7A119F3-4592-4085-86EA-5EE06B711599}"/>
    <cellStyle name="Normal 8 2 2" xfId="1258" xr:uid="{5FE65AB7-F525-439B-8943-937C55ED867E}"/>
    <cellStyle name="Normal 8 2 2 2" xfId="1259" xr:uid="{B50033F2-EEB4-46C5-9133-1903ED0CBDE1}"/>
    <cellStyle name="Normal 8 2 2 3" xfId="1260" xr:uid="{AF6B40D6-F661-4E7E-A4C0-97BD14068908}"/>
    <cellStyle name="Normal 8 2 3" xfId="1261" xr:uid="{EE677EDA-9041-4C3E-8F79-0F6A3D9F74FF}"/>
    <cellStyle name="Normal 8 2 4" xfId="1262" xr:uid="{B3C55C9A-B16A-4518-983A-DB1DCADB0ADF}"/>
    <cellStyle name="Normal 8 2 5" xfId="1263" xr:uid="{6E431984-5A3A-457A-B928-8FF65A8B0AEF}"/>
    <cellStyle name="Normal 8 3" xfId="1264" xr:uid="{C02FD1E1-704B-40BB-B66B-4DF220C45D1F}"/>
    <cellStyle name="Normal 8 3 2" xfId="1265" xr:uid="{A45B5364-25BE-4F59-9890-F7A3791D0513}"/>
    <cellStyle name="Normal 8 3 3" xfId="1266" xr:uid="{6207420D-87DC-40F8-8920-BCD13FAEF79B}"/>
    <cellStyle name="Normal 8 4" xfId="1267" xr:uid="{DB2BC443-EDA2-4EAF-B387-C2BBDDCE7EA9}"/>
    <cellStyle name="Normal 8 5" xfId="1268" xr:uid="{7AD3A638-021B-48EA-BAB2-FC168CD6B865}"/>
    <cellStyle name="Normal 8 6" xfId="1269" xr:uid="{DBE35031-48E8-45D7-99D9-40FBD59D2AF0}"/>
    <cellStyle name="Normal 9" xfId="1270" xr:uid="{0F6591FB-2129-485E-87EB-2D53AB2CA1FC}"/>
    <cellStyle name="Normal 9 2" xfId="1271" xr:uid="{73411B2E-6493-4197-9650-3BAFB3292D64}"/>
    <cellStyle name="Normal 9 2 2" xfId="1272" xr:uid="{86BCC034-D9C5-42F1-AD5B-F57F51BCB900}"/>
    <cellStyle name="Normal 9 2 3" xfId="1273" xr:uid="{FF511EB3-9560-49C0-A0BA-8124E2D55281}"/>
    <cellStyle name="Normal 9 3" xfId="1274" xr:uid="{C48DF569-3D30-4792-B508-EEDA52F80BD8}"/>
    <cellStyle name="Normal 9 4" xfId="1275" xr:uid="{7594F804-7B4C-4AE6-896F-0718226EA4B9}"/>
    <cellStyle name="Normal 9 5" xfId="1276" xr:uid="{348F4C50-E4D7-4A0B-9B02-D197EE37A7D1}"/>
    <cellStyle name="Normal 9 6" xfId="1453" xr:uid="{72FC9D2F-4CBC-4B00-A9BE-1BC3302A7D0F}"/>
    <cellStyle name="Note 10" xfId="1278" xr:uid="{19008F6D-9204-4ECA-BB24-8A533DAA9F05}"/>
    <cellStyle name="Note 11" xfId="1279" xr:uid="{C91C4B34-0CC0-4592-B0BC-9F1519B44A0B}"/>
    <cellStyle name="Note 12" xfId="1280" xr:uid="{335528DB-801F-4458-902A-97D2C26A24DC}"/>
    <cellStyle name="Note 13" xfId="1281" xr:uid="{78F1F31F-839B-4390-82B7-71FBADCE4ED0}"/>
    <cellStyle name="Note 14" xfId="1282" xr:uid="{FF053D9B-30EE-4762-AFDF-F07FF359032C}"/>
    <cellStyle name="Note 15" xfId="1283" xr:uid="{F6DD33DB-3187-4B75-B5DF-22035B02EDBB}"/>
    <cellStyle name="Note 16" xfId="1284" xr:uid="{D2C32072-3511-4CC6-806F-4FC80B7ED44D}"/>
    <cellStyle name="Note 17" xfId="1285" xr:uid="{C6119C41-3673-47F5-80C8-CF6F434CD9CB}"/>
    <cellStyle name="Note 18" xfId="1286" xr:uid="{DE372795-BE88-4856-ACC9-6B4A0A02FF61}"/>
    <cellStyle name="Note 19" xfId="1287" xr:uid="{7461BD8A-BEF3-46F2-8B5C-D99E34D3D3C1}"/>
    <cellStyle name="Note 2" xfId="1288" xr:uid="{DA2A0AEA-799B-4216-AE84-C48C681B1B63}"/>
    <cellStyle name="Note 2 10" xfId="1289" xr:uid="{AFF7FE4C-0E0E-44EC-94F4-6B7B1365A209}"/>
    <cellStyle name="Note 2 11" xfId="1290" xr:uid="{07A270F2-150A-469A-A838-1FC6DCD36C76}"/>
    <cellStyle name="Note 2 12" xfId="1291" xr:uid="{FD39B013-CAC4-4256-A1BB-F570B9EF0F65}"/>
    <cellStyle name="Note 2 13" xfId="1292" xr:uid="{287709C9-926A-471A-85C4-82E33F633830}"/>
    <cellStyle name="Note 2 14" xfId="1293" xr:uid="{E11BF65C-2BE2-4110-BEF9-8650B32899EE}"/>
    <cellStyle name="Note 2 15" xfId="1294" xr:uid="{806CA481-F98E-40BC-8B8E-B57D954267B1}"/>
    <cellStyle name="Note 2 16" xfId="1295" xr:uid="{E2F12666-AF65-4C5E-81DF-32729380E0CA}"/>
    <cellStyle name="Note 2 17" xfId="1296" xr:uid="{C3A0C1B5-3831-4A38-AE53-F8669C9374FC}"/>
    <cellStyle name="Note 2 18" xfId="1297" xr:uid="{CBE838CD-4B47-4A8C-A24D-D3DC04A8B06F}"/>
    <cellStyle name="Note 2 19" xfId="1298" xr:uid="{427E2860-7FDB-41A8-8176-B1E11621F62F}"/>
    <cellStyle name="Note 2 2" xfId="1299" xr:uid="{08923894-F260-43C3-9626-F383065E8CA9}"/>
    <cellStyle name="Note 2 20" xfId="1300" xr:uid="{1121384A-F902-41B9-ABD8-82CCA6E8B78E}"/>
    <cellStyle name="Note 2 21" xfId="1301" xr:uid="{1EC61DD1-9503-4BD5-8B9C-1BF3C6710898}"/>
    <cellStyle name="Note 2 3" xfId="1302" xr:uid="{66C90ECC-59B2-4831-8580-54F583B6E1DF}"/>
    <cellStyle name="Note 2 4" xfId="1303" xr:uid="{8747C9E7-1494-4F15-B81E-DF435B1655A5}"/>
    <cellStyle name="Note 2 5" xfId="1304" xr:uid="{181453AD-5B72-4040-BD50-2EAC3C983B85}"/>
    <cellStyle name="Note 2 6" xfId="1305" xr:uid="{6431344D-EC40-4076-A41F-351E7C25B23B}"/>
    <cellStyle name="Note 2 7" xfId="1306" xr:uid="{D57262F7-0F54-43D5-94D2-E3A093E4AA99}"/>
    <cellStyle name="Note 2 8" xfId="1307" xr:uid="{1EA92F60-51C9-49E5-A904-4BBA1DF7F5EE}"/>
    <cellStyle name="Note 2 9" xfId="1308" xr:uid="{C0F0454F-312F-4EC9-A07F-78D7722D53F3}"/>
    <cellStyle name="Note 20" xfId="1309" xr:uid="{14767F51-72E8-48F9-BE06-DA48710CACF7}"/>
    <cellStyle name="Note 21" xfId="1310" xr:uid="{0FBEBB96-77D4-4574-80FD-AA34973C7B77}"/>
    <cellStyle name="Note 22" xfId="1311" xr:uid="{0202B378-5C81-48AB-A687-99C618D0F43A}"/>
    <cellStyle name="Note 23" xfId="1312" xr:uid="{F282E331-815B-4BB8-B2D6-A1F54F4152E8}"/>
    <cellStyle name="Note 24" xfId="1277" xr:uid="{0BD7B070-B744-443E-A078-8CD355A27FDB}"/>
    <cellStyle name="Note 25" xfId="1434" xr:uid="{7EC39025-2A3D-460A-935C-727E4011C942}"/>
    <cellStyle name="Note 25 2" xfId="1438" xr:uid="{C1A0EE01-2ABA-41B8-A9DC-86133B2CB480}"/>
    <cellStyle name="Note 3" xfId="1313" xr:uid="{F8E1207A-0867-416F-8133-5F055A581413}"/>
    <cellStyle name="Note 3 10" xfId="1314" xr:uid="{B0E21486-3219-4B68-9ACA-B694CE8C0CEF}"/>
    <cellStyle name="Note 3 11" xfId="1315" xr:uid="{70C98E6B-3E9B-42B7-B601-516576E45952}"/>
    <cellStyle name="Note 3 12" xfId="1316" xr:uid="{5E080D70-692A-4FDF-B9D6-B4161BC7B888}"/>
    <cellStyle name="Note 3 13" xfId="1317" xr:uid="{148CBCC0-51EC-4D5B-A943-7548E6792339}"/>
    <cellStyle name="Note 3 14" xfId="1318" xr:uid="{47B02D21-E379-418D-A7D9-B2313C86E969}"/>
    <cellStyle name="Note 3 15" xfId="1319" xr:uid="{F5EAD46F-5096-40D6-AAFE-34CE55CB8E25}"/>
    <cellStyle name="Note 3 16" xfId="1320" xr:uid="{D3AFFBA4-4249-4D30-AB77-5CF6610BF197}"/>
    <cellStyle name="Note 3 17" xfId="1321" xr:uid="{BD957C40-CA5D-4DBB-ABCE-ABE4EFCB1A4A}"/>
    <cellStyle name="Note 3 18" xfId="1322" xr:uid="{FBED8119-4A75-4E29-8F96-E79E52D5A7F3}"/>
    <cellStyle name="Note 3 19" xfId="1323" xr:uid="{09A6078C-7167-4921-8219-A3E2EA538F1A}"/>
    <cellStyle name="Note 3 2" xfId="1324" xr:uid="{096AF8A2-E667-4EDC-8C27-E9786830ECFA}"/>
    <cellStyle name="Note 3 20" xfId="1325" xr:uid="{BE1D5799-A170-4D9E-957F-46C10B765DD7}"/>
    <cellStyle name="Note 3 21" xfId="1326" xr:uid="{C988A593-C9AF-4BF1-92D9-859163B59120}"/>
    <cellStyle name="Note 3 22" xfId="1327" xr:uid="{5F616361-D882-4B08-8348-DA541ECABA46}"/>
    <cellStyle name="Note 3 23" xfId="1328" xr:uid="{CFF23238-5205-4124-98A2-2025B84805E1}"/>
    <cellStyle name="Note 3 24" xfId="1329" xr:uid="{67064834-006E-4930-AA7C-1F99623AE5DA}"/>
    <cellStyle name="Note 3 25" xfId="1330" xr:uid="{0D2B629B-6EF6-44B0-9D40-F281EDD6ACA1}"/>
    <cellStyle name="Note 3 25 2" xfId="1331" xr:uid="{0D151588-8DD5-4315-977D-315849B104F1}"/>
    <cellStyle name="Note 3 3" xfId="1332" xr:uid="{34C6B81F-022F-4671-A698-CF5BE95EAE77}"/>
    <cellStyle name="Note 3 4" xfId="1333" xr:uid="{B740B73C-4D9E-4E1F-B477-C67F63DA398B}"/>
    <cellStyle name="Note 3 5" xfId="1334" xr:uid="{6C691505-4111-411A-9917-749959E92716}"/>
    <cellStyle name="Note 3 6" xfId="1335" xr:uid="{57D32171-1268-4D90-A05A-478EB9E6F934}"/>
    <cellStyle name="Note 3 7" xfId="1336" xr:uid="{C81558DC-34AC-4097-A34E-97978340BD56}"/>
    <cellStyle name="Note 3 8" xfId="1337" xr:uid="{CB809B1A-52FA-4DEF-AEB2-65D6BE3BD968}"/>
    <cellStyle name="Note 3 9" xfId="1338" xr:uid="{A527A5AC-BF8F-46BD-B761-B27D99D0A2CC}"/>
    <cellStyle name="Note 4" xfId="1339" xr:uid="{9AC8D713-6CDF-4A3B-B27B-79A232CCACA4}"/>
    <cellStyle name="Note 5" xfId="1340" xr:uid="{C40496E5-D02A-4A20-8E69-BFFF46ECB5B2}"/>
    <cellStyle name="Note 6" xfId="1341" xr:uid="{CE685E25-58E0-43FB-9308-219A5A83A207}"/>
    <cellStyle name="Note 7" xfId="1342" xr:uid="{99266A10-C76E-4871-8113-89232E5EBFC4}"/>
    <cellStyle name="Note 8" xfId="1343" xr:uid="{921356B2-CB93-49EC-BFFD-252D4A88158F}"/>
    <cellStyle name="Note 9" xfId="1344" xr:uid="{AC79333A-665D-4CFE-85D6-EECED33F565C}"/>
    <cellStyle name="Output 2" xfId="1346" xr:uid="{88B8E07D-87D3-4A5E-83D2-C253503923FF}"/>
    <cellStyle name="Output 2 10" xfId="1347" xr:uid="{07E09A34-9F0D-4FB2-8ABB-90448788D6A5}"/>
    <cellStyle name="Output 2 11" xfId="1348" xr:uid="{C78F9ADC-7849-4E95-9C29-47FBF589E6F6}"/>
    <cellStyle name="Output 2 12" xfId="1349" xr:uid="{AC7F4DFA-1C43-4223-8EF4-C85BF925FAD4}"/>
    <cellStyle name="Output 2 13" xfId="1350" xr:uid="{7DFED4C5-191D-46DD-87EE-BD42E77CCAA2}"/>
    <cellStyle name="Output 2 14" xfId="1351" xr:uid="{6B5CF588-754E-460B-A84A-23E69C4F450A}"/>
    <cellStyle name="Output 2 15" xfId="1352" xr:uid="{66B614A9-EA34-4DBD-858D-94B90584194B}"/>
    <cellStyle name="Output 2 16" xfId="1353" xr:uid="{283C00A9-58AB-4844-959B-6B4BDB7DB26F}"/>
    <cellStyle name="Output 2 17" xfId="1354" xr:uid="{3EECE801-708A-4282-AB0E-D0D5BD418098}"/>
    <cellStyle name="Output 2 18" xfId="1355" xr:uid="{105C3E62-A8E2-4486-9F87-D643121E4423}"/>
    <cellStyle name="Output 2 19" xfId="1356" xr:uid="{D113991D-D3CC-4E2E-B1E9-D6D7CD1BD36D}"/>
    <cellStyle name="Output 2 2" xfId="1357" xr:uid="{703D3073-757B-4C36-B792-AB9251492700}"/>
    <cellStyle name="Output 2 20" xfId="1358" xr:uid="{F2413E5F-4FCA-499E-BBBD-40149DAA788D}"/>
    <cellStyle name="Output 2 21" xfId="1359" xr:uid="{BB9FFBE5-CC03-4A36-8037-BAFEAE18B7DF}"/>
    <cellStyle name="Output 2 3" xfId="1360" xr:uid="{9C565756-22BB-4E51-A89C-63483CB22D0F}"/>
    <cellStyle name="Output 2 4" xfId="1361" xr:uid="{B00EB44C-56F4-430B-9159-8C357C2BB4F6}"/>
    <cellStyle name="Output 2 5" xfId="1362" xr:uid="{E8496D86-292E-4F91-BB41-B47A7EB81422}"/>
    <cellStyle name="Output 2 6" xfId="1363" xr:uid="{40BA1981-68E8-4C74-A660-DC78145017AD}"/>
    <cellStyle name="Output 2 7" xfId="1364" xr:uid="{FB1CDC7C-9EE5-48F5-9FCA-9C7BEA6C23EC}"/>
    <cellStyle name="Output 2 8" xfId="1365" xr:uid="{04974198-F02C-4741-85DE-DDC9F428BF6A}"/>
    <cellStyle name="Output 2 9" xfId="1366" xr:uid="{91E184CC-FE59-4F70-83D6-CD9AF9C647EB}"/>
    <cellStyle name="Output 3" xfId="1367" xr:uid="{32B74747-0674-4C4D-97E9-4289D0CB9F4E}"/>
    <cellStyle name="Output 3 2" xfId="1368" xr:uid="{31C4E86F-8097-4D18-A922-DD3F898F731B}"/>
    <cellStyle name="Output 3 3" xfId="1369" xr:uid="{D43EA49E-6E34-42A8-8BCC-FB3A55D2102A}"/>
    <cellStyle name="Output 4" xfId="1370" xr:uid="{0A8549F6-A625-433B-B06B-F1370DC196F3}"/>
    <cellStyle name="Output 5" xfId="1345" xr:uid="{11ACEA1A-DA0F-4717-9C65-F0E9AF13ACA0}"/>
    <cellStyle name="Percent 2" xfId="1371" xr:uid="{0B4C4C23-6E03-4DE4-8FCF-BCB321D9BFEB}"/>
    <cellStyle name="Percent 2 2" xfId="1372" xr:uid="{DCDEC6DB-7EFA-4108-8E92-43CC1E85B52A}"/>
    <cellStyle name="Percent 3" xfId="1373" xr:uid="{8AD19BCB-5460-46E0-8039-F975720E46E4}"/>
    <cellStyle name="Text Line" xfId="1374" xr:uid="{AED1115F-A886-43D4-9B59-35CCB9BA4990}"/>
    <cellStyle name="Text Line 2" xfId="1375" xr:uid="{2CD7843D-9F1A-4D04-B1CF-23BB0FA13290}"/>
    <cellStyle name="Text Line 2 2" xfId="1376" xr:uid="{26F7A786-30CE-47D0-AAF7-278602BF7D20}"/>
    <cellStyle name="Text Line 3" xfId="1377" xr:uid="{4BC8D700-FCFC-4964-8AE5-A503E6339933}"/>
    <cellStyle name="Text Line 3 2" xfId="1378" xr:uid="{4949E061-30DB-4340-8FBF-5298E5081C90}"/>
    <cellStyle name="Title 2" xfId="1380" xr:uid="{3A6D7245-1513-4B4B-B39F-3D8B72CB9E5C}"/>
    <cellStyle name="Title 3" xfId="1381" xr:uid="{C426970C-6665-4D7F-8006-BFC606478F56}"/>
    <cellStyle name="Title 4" xfId="1379" xr:uid="{0DF38031-EB82-4C1B-819F-5D142D59D9F2}"/>
    <cellStyle name="Total 2" xfId="1383" xr:uid="{5AE44126-3B1A-4BA4-B0C8-B82F37DCC1B7}"/>
    <cellStyle name="Total 2 10" xfId="1384" xr:uid="{AD841C13-565B-454A-930E-4F051B0B9436}"/>
    <cellStyle name="Total 2 11" xfId="1385" xr:uid="{461D8733-F90D-4402-9B02-C9BAAD2AC03D}"/>
    <cellStyle name="Total 2 12" xfId="1386" xr:uid="{FC008880-9131-457D-A8CB-2844E438EA8A}"/>
    <cellStyle name="Total 2 13" xfId="1387" xr:uid="{A220AF6B-D762-4B9E-A4C4-4C9F1B77452B}"/>
    <cellStyle name="Total 2 14" xfId="1388" xr:uid="{8315CD40-4FB2-4C74-AD99-EE3572C687B3}"/>
    <cellStyle name="Total 2 15" xfId="1389" xr:uid="{FC3BD445-83B4-4913-A7F5-794B45E4152F}"/>
    <cellStyle name="Total 2 16" xfId="1390" xr:uid="{A090CE66-09A8-49CE-BD47-11E884D44B60}"/>
    <cellStyle name="Total 2 17" xfId="1391" xr:uid="{3CBE7ECC-1435-4C05-8C5B-4EB27159C78F}"/>
    <cellStyle name="Total 2 18" xfId="1392" xr:uid="{8048E591-37DB-4B0C-B1B7-F6B200922095}"/>
    <cellStyle name="Total 2 19" xfId="1393" xr:uid="{12709BE0-6127-480B-9291-A6331830276C}"/>
    <cellStyle name="Total 2 2" xfId="1394" xr:uid="{60EDF311-1DE6-4B12-8A6C-F56A3981121A}"/>
    <cellStyle name="Total 2 20" xfId="1395" xr:uid="{326E809A-BCC2-4AE2-9661-5055BBD688EC}"/>
    <cellStyle name="Total 2 21" xfId="1396" xr:uid="{C7D0D239-5FB5-44ED-AB49-C89BD4BB0489}"/>
    <cellStyle name="Total 2 3" xfId="1397" xr:uid="{CD7DC8C5-C2E7-4F5C-936E-69619DE85A8F}"/>
    <cellStyle name="Total 2 4" xfId="1398" xr:uid="{75E9664C-B09F-4B2B-82C7-170047BF7B5B}"/>
    <cellStyle name="Total 2 5" xfId="1399" xr:uid="{E16474FD-8195-472E-8FCF-57F86AC5CA0A}"/>
    <cellStyle name="Total 2 6" xfId="1400" xr:uid="{784BFBDC-E77C-4DD2-AFD1-E993B77D16D6}"/>
    <cellStyle name="Total 2 7" xfId="1401" xr:uid="{03EE6FCC-00F9-4ADB-91C2-8F733066A8BC}"/>
    <cellStyle name="Total 2 8" xfId="1402" xr:uid="{53EFC2A7-CC88-46BD-BFE7-BB0C0E237B77}"/>
    <cellStyle name="Total 2 9" xfId="1403" xr:uid="{F28CB9E9-800E-4D9E-A9E6-41B4D9A02983}"/>
    <cellStyle name="Total 3" xfId="1404" xr:uid="{32A30362-9FF6-40BE-8D12-E0C4DF84E336}"/>
    <cellStyle name="Total 3 2" xfId="1405" xr:uid="{D9EB1092-7701-49A3-9C53-5957025FBDE9}"/>
    <cellStyle name="Total 3 3" xfId="1406" xr:uid="{E3F56C7D-C6FB-4869-A7FD-028AA2E24337}"/>
    <cellStyle name="Total 4" xfId="1407" xr:uid="{5AF49BAE-FFC9-422C-A44A-A871A368051D}"/>
    <cellStyle name="Total 5" xfId="1382" xr:uid="{1F794820-3D5B-442E-917D-1DD700A358DF}"/>
    <cellStyle name="Warning Text 2" xfId="1409" xr:uid="{93E6D870-93C3-458C-9ADC-D251C596BDFA}"/>
    <cellStyle name="Warning Text 2 10" xfId="1410" xr:uid="{DDD785BA-75DF-4328-B726-B3AE2F9CF518}"/>
    <cellStyle name="Warning Text 2 11" xfId="1411" xr:uid="{79126C68-CD23-4760-86D0-3B28353F5678}"/>
    <cellStyle name="Warning Text 2 12" xfId="1412" xr:uid="{1A9B65CD-C90E-4968-BF01-9510F32AF100}"/>
    <cellStyle name="Warning Text 2 13" xfId="1413" xr:uid="{E8D7EA29-714D-4604-A0D6-008F03FED443}"/>
    <cellStyle name="Warning Text 2 14" xfId="1414" xr:uid="{F7EA174B-D180-4B5D-9852-396DF2535C72}"/>
    <cellStyle name="Warning Text 2 15" xfId="1415" xr:uid="{3D7FB929-E95F-4951-A16E-8397F22879E1}"/>
    <cellStyle name="Warning Text 2 16" xfId="1416" xr:uid="{B63A904E-E209-4DB8-94AB-7F970A8E55A4}"/>
    <cellStyle name="Warning Text 2 17" xfId="1417" xr:uid="{4C925EA0-976C-467C-AD0D-C76A8EAA6993}"/>
    <cellStyle name="Warning Text 2 18" xfId="1418" xr:uid="{D82CAFC0-2A60-437D-BA36-442DC95B8D6A}"/>
    <cellStyle name="Warning Text 2 19" xfId="1419" xr:uid="{9D44CE20-04B5-4C37-9931-3B8919E761E2}"/>
    <cellStyle name="Warning Text 2 2" xfId="1420" xr:uid="{71CEB3BD-2F11-42E2-B066-AF681973053E}"/>
    <cellStyle name="Warning Text 2 20" xfId="1421" xr:uid="{EA766E52-6C4E-41DD-9570-8E78A1389535}"/>
    <cellStyle name="Warning Text 2 21" xfId="1422" xr:uid="{3492CEAF-F45C-4CDA-A289-57F33493A178}"/>
    <cellStyle name="Warning Text 2 3" xfId="1423" xr:uid="{1FA05BFF-BE7D-42AB-BDF8-5CE30443EF20}"/>
    <cellStyle name="Warning Text 2 4" xfId="1424" xr:uid="{5DA869D1-E2A7-4D8B-A611-6046C46A182A}"/>
    <cellStyle name="Warning Text 2 5" xfId="1425" xr:uid="{466D618C-FCCA-4A87-AB07-139ACBD752EC}"/>
    <cellStyle name="Warning Text 2 6" xfId="1426" xr:uid="{16B2C02C-E0A4-49A5-AEF2-A2F7FDA4F57B}"/>
    <cellStyle name="Warning Text 2 7" xfId="1427" xr:uid="{B33CF67C-F427-4664-BFBD-62EFAF37636E}"/>
    <cellStyle name="Warning Text 2 8" xfId="1428" xr:uid="{ABEF38C2-E3CD-41C0-AB69-C87DDFBE181B}"/>
    <cellStyle name="Warning Text 2 9" xfId="1429" xr:uid="{05EB6132-A9E7-42C1-A631-ADBBA665C438}"/>
    <cellStyle name="Warning Text 3" xfId="1430" xr:uid="{3FC83222-59C8-4DDE-A0CF-F7F4306DB1B9}"/>
    <cellStyle name="Warning Text 3 2" xfId="1431" xr:uid="{326CF157-A9DA-44D9-BD3D-3CFE2BB91A94}"/>
    <cellStyle name="Warning Text 3 3" xfId="1432" xr:uid="{3806DCDB-F4DA-41E7-BCD4-9D126190C361}"/>
    <cellStyle name="Warning Text 4" xfId="1433" xr:uid="{35789351-CEE2-4F91-870D-A4E96CBF63E4}"/>
    <cellStyle name="Warning Text 5" xfId="1408" xr:uid="{98F11EBC-0530-421B-8FEB-74E04666C06B}"/>
  </cellStyles>
  <dxfs count="223">
    <dxf>
      <font>
        <b val="0"/>
        <i val="0"/>
        <strike val="0"/>
        <condense val="0"/>
        <extend val="0"/>
        <outline val="0"/>
        <shadow val="0"/>
        <u val="none"/>
        <vertAlign val="baseline"/>
        <sz val="10"/>
        <color auto="1"/>
        <name val="Calibri"/>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Calibri"/>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Calibri"/>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Calibri"/>
        <family val="2"/>
        <scheme val="none"/>
      </font>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Calibri"/>
        <family val="2"/>
        <scheme val="none"/>
      </font>
      <alignment horizontal="left"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auto="1"/>
        <name val="Calibri"/>
        <family val="2"/>
        <scheme val="none"/>
      </font>
      <numFmt numFmtId="0" formatCode="Genera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Calibri"/>
        <family val="2"/>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auto="1"/>
        <name val="Calibri"/>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alignment horizontal="left" vertical="center" textRotation="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family val="2"/>
        <scheme val="none"/>
      </font>
      <alignment horizontal="left" vertical="center"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theme="1"/>
        <name val="Calibri"/>
        <family val="2"/>
        <scheme val="none"/>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Calibri"/>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Calibri"/>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alignment horizontal="left" vertical="center" textRotation="0" indent="0" justifyLastLine="0" shrinkToFit="0" readingOrder="0"/>
    </dxf>
    <dxf>
      <font>
        <b val="0"/>
        <i val="0"/>
        <strike val="0"/>
        <condense val="0"/>
        <extend val="0"/>
        <outline val="0"/>
        <shadow val="0"/>
        <u val="none"/>
        <vertAlign val="baseline"/>
        <sz val="12"/>
        <color auto="1"/>
        <name val="Calibri"/>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border outline="0">
        <right style="thin">
          <color rgb="FF000000"/>
        </right>
        <top style="medium">
          <color rgb="FF000000"/>
        </top>
        <bottom style="thin">
          <color rgb="FF000000"/>
        </bottom>
      </border>
    </dxf>
    <dxf>
      <font>
        <b val="0"/>
        <i val="0"/>
        <strike val="0"/>
        <condense val="0"/>
        <extend val="0"/>
        <outline val="0"/>
        <shadow val="0"/>
        <u val="none"/>
        <vertAlign val="baseline"/>
        <sz val="10"/>
        <color auto="1"/>
        <name val="Calibri"/>
        <family val="2"/>
        <scheme val="none"/>
      </font>
      <alignment horizontal="left" vertical="center" textRotation="0" wrapText="1" indent="0" justifyLastLine="0" shrinkToFit="0" readingOrder="0"/>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FFFF00"/>
        </patternFill>
      </fill>
    </dxf>
    <dxf>
      <fill>
        <patternFill>
          <bgColor rgb="FFFFFF0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FFFF0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FFFF00"/>
        </patternFill>
      </fill>
    </dxf>
    <dxf>
      <fill>
        <patternFill>
          <bgColor rgb="FFFFFF0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FFFF0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FFFF00"/>
        </patternFill>
      </fill>
    </dxf>
    <dxf>
      <fill>
        <patternFill>
          <bgColor rgb="FFFFFF0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ill>
        <patternFill>
          <bgColor rgb="FFFFFF00"/>
        </patternFill>
      </fill>
    </dxf>
    <dxf>
      <fill>
        <patternFill>
          <bgColor rgb="FFFFFF00"/>
        </patternFill>
      </fill>
    </dxf>
    <dxf>
      <font>
        <b val="0"/>
        <i val="0"/>
        <strike val="0"/>
        <condense val="0"/>
        <extend val="0"/>
        <outline val="0"/>
        <shadow val="0"/>
        <u val="none"/>
        <vertAlign val="baseline"/>
        <sz val="10"/>
        <color auto="1"/>
        <name val="Calibri"/>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Calibri"/>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Calibri"/>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Calibri"/>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none"/>
      </font>
      <alignment horizontal="left"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auto="1"/>
        <name val="Calibri"/>
        <family val="2"/>
        <scheme val="none"/>
      </font>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Calibri"/>
        <family val="2"/>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auto="1"/>
        <name val="Calibri"/>
        <family val="2"/>
        <scheme val="none"/>
      </font>
      <numFmt numFmtId="0" formatCode="Genera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Calibri"/>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0"/>
        <color auto="1"/>
        <name val="Calibri"/>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alignment horizontal="left" vertical="center" textRotation="0" indent="0" justifyLastLine="0" shrinkToFit="0" readingOrder="0"/>
    </dxf>
    <dxf>
      <font>
        <b val="0"/>
        <i val="0"/>
        <strike val="0"/>
        <condense val="0"/>
        <extend val="0"/>
        <outline val="0"/>
        <shadow val="0"/>
        <u val="none"/>
        <vertAlign val="baseline"/>
        <sz val="10"/>
        <color theme="1"/>
        <name val="Calibri"/>
        <family val="2"/>
        <scheme val="none"/>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none"/>
      </font>
      <alignment horizontal="left" vertical="center"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auto="1"/>
        <name val="Calibri"/>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Calibri"/>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Calibri"/>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alignment horizontal="left" vertical="center" textRotation="0" indent="0" justifyLastLine="0" shrinkToFit="0" readingOrder="0"/>
    </dxf>
    <dxf>
      <border outline="0">
        <right style="thin">
          <color rgb="FF000000"/>
        </right>
        <top style="medium">
          <color rgb="FF000000"/>
        </top>
        <bottom style="thin">
          <color rgb="FF000000"/>
        </bottom>
      </border>
    </dxf>
    <dxf>
      <font>
        <b val="0"/>
        <i val="0"/>
        <strike val="0"/>
        <condense val="0"/>
        <extend val="0"/>
        <outline val="0"/>
        <shadow val="0"/>
        <u val="none"/>
        <vertAlign val="baseline"/>
        <sz val="10"/>
        <color auto="1"/>
        <name val="Calibri"/>
        <family val="2"/>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Calibri"/>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Calibri"/>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Calibri"/>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none"/>
      </font>
      <alignment horizontal="left"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auto="1"/>
        <name val="Calibri"/>
        <family val="2"/>
        <scheme val="none"/>
      </font>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Calibri"/>
        <family val="2"/>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auto="1"/>
        <name val="Calibri"/>
        <family val="2"/>
        <scheme val="none"/>
      </font>
      <numFmt numFmtId="0" formatCode="Genera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Calibri"/>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0"/>
        <color auto="1"/>
        <name val="Calibri"/>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alignment horizontal="left" vertical="center" textRotation="0" indent="0" justifyLastLine="0" shrinkToFit="0" readingOrder="0"/>
    </dxf>
    <dxf>
      <font>
        <b val="0"/>
        <i val="0"/>
        <strike val="0"/>
        <condense val="0"/>
        <extend val="0"/>
        <outline val="0"/>
        <shadow val="0"/>
        <u val="none"/>
        <vertAlign val="baseline"/>
        <sz val="10"/>
        <color theme="1"/>
        <name val="Calibri"/>
        <family val="2"/>
        <scheme val="none"/>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none"/>
      </font>
      <alignment horizontal="left" vertical="center"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auto="1"/>
        <name val="Calibri"/>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Calibri"/>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Calibri"/>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alignment horizontal="left" vertical="center" textRotation="0" indent="0" justifyLastLine="0" shrinkToFit="0" readingOrder="0"/>
    </dxf>
    <dxf>
      <border outline="0">
        <right style="thin">
          <color rgb="FF000000"/>
        </right>
        <top style="medium">
          <color rgb="FF000000"/>
        </top>
        <bottom style="thin">
          <color rgb="FF000000"/>
        </bottom>
      </border>
    </dxf>
    <dxf>
      <font>
        <b val="0"/>
        <i val="0"/>
        <strike val="0"/>
        <condense val="0"/>
        <extend val="0"/>
        <outline val="0"/>
        <shadow val="0"/>
        <u val="none"/>
        <vertAlign val="baseline"/>
        <sz val="10"/>
        <color auto="1"/>
        <name val="Calibri"/>
        <family val="2"/>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none"/>
      </font>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Calibri"/>
        <family val="2"/>
        <scheme val="none"/>
      </font>
      <numFmt numFmtId="0" formatCode="Genera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Calibri"/>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left" vertical="center" textRotation="0" indent="0" justifyLastLine="0" shrinkToFit="0" readingOrder="0"/>
    </dxf>
    <dxf>
      <font>
        <b val="0"/>
        <i val="0"/>
        <strike val="0"/>
        <condense val="0"/>
        <extend val="0"/>
        <outline val="0"/>
        <shadow val="0"/>
        <u val="none"/>
        <vertAlign val="baseline"/>
        <sz val="10"/>
        <color theme="1"/>
        <name val="Calibri"/>
        <family val="2"/>
        <scheme val="none"/>
      </font>
      <alignment horizontal="left" vertical="center"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Calibri"/>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indent="0" justifyLastLine="0" shrinkToFit="0" readingOrder="0"/>
    </dxf>
    <dxf>
      <border outline="0">
        <right style="thin">
          <color rgb="FF000000"/>
        </right>
        <top style="medium">
          <color rgb="FF000000"/>
        </top>
        <bottom style="thin">
          <color rgb="FF000000"/>
        </bottom>
      </border>
    </dxf>
    <dxf>
      <font>
        <b val="0"/>
        <i val="0"/>
        <strike val="0"/>
        <condense val="0"/>
        <extend val="0"/>
        <outline val="0"/>
        <shadow val="0"/>
        <u val="none"/>
        <vertAlign val="baseline"/>
        <sz val="10"/>
        <color auto="1"/>
        <name val="Calibri"/>
        <family val="2"/>
        <scheme val="none"/>
      </font>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family val="2"/>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Calibri"/>
        <family val="2"/>
        <scheme val="none"/>
      </font>
      <numFmt numFmtId="0" formatCode="Genera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family val="2"/>
        <scheme val="none"/>
      </font>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0"/>
        <color auto="1"/>
        <name val="Calibri"/>
        <family val="2"/>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indent="0" justifyLastLine="0" shrinkToFit="0" readingOrder="0"/>
    </dxf>
    <dxf>
      <border outline="0">
        <right style="thin">
          <color rgb="FF000000"/>
        </right>
        <top style="medium">
          <color rgb="FF000000"/>
        </top>
        <bottom style="thin">
          <color rgb="FF000000"/>
        </bottom>
      </border>
    </dxf>
    <dxf>
      <font>
        <b val="0"/>
        <i val="0"/>
        <strike val="0"/>
        <condense val="0"/>
        <extend val="0"/>
        <outline val="0"/>
        <shadow val="0"/>
        <u val="none"/>
        <vertAlign val="baseline"/>
        <sz val="10"/>
        <color auto="1"/>
        <name val="Calibri"/>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auto="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family val="2"/>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Calibri"/>
        <family val="2"/>
        <scheme val="none"/>
      </font>
      <numFmt numFmtId="0" formatCode="Genera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family val="2"/>
        <scheme val="none"/>
      </font>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0"/>
        <color auto="1"/>
        <name val="Calibri"/>
        <family val="2"/>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indent="0" justifyLastLine="0" shrinkToFit="0" readingOrder="0"/>
    </dxf>
    <dxf>
      <border outline="0">
        <right style="thin">
          <color rgb="FF000000"/>
        </right>
        <top style="medium">
          <color rgb="FF000000"/>
        </top>
        <bottom style="thin">
          <color rgb="FF000000"/>
        </bottom>
      </border>
    </dxf>
    <dxf>
      <font>
        <b val="0"/>
        <i val="0"/>
        <strike val="0"/>
        <condense val="0"/>
        <extend val="0"/>
        <outline val="0"/>
        <shadow val="0"/>
        <u val="none"/>
        <vertAlign val="baseline"/>
        <sz val="10"/>
        <color auto="1"/>
        <name val="Calibri"/>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auto="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family val="2"/>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Calibri"/>
        <family val="2"/>
        <scheme val="none"/>
      </font>
      <numFmt numFmtId="0" formatCode="Genera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family val="2"/>
        <scheme val="none"/>
      </font>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0"/>
        <color auto="1"/>
        <name val="Calibri"/>
        <family val="2"/>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indent="0" justifyLastLine="0" shrinkToFit="0" readingOrder="0"/>
    </dxf>
    <dxf>
      <border outline="0">
        <right style="thin">
          <color indexed="64"/>
        </right>
        <top style="medium">
          <color indexed="64"/>
        </top>
        <bottom style="thin">
          <color indexed="64"/>
        </bottom>
      </border>
    </dxf>
    <dxf>
      <font>
        <b val="0"/>
        <i val="0"/>
        <strike val="0"/>
        <condense val="0"/>
        <extend val="0"/>
        <outline val="0"/>
        <shadow val="0"/>
        <u val="none"/>
        <vertAlign val="baseline"/>
        <sz val="10"/>
        <color auto="1"/>
        <name val="Calibri"/>
        <family val="2"/>
        <scheme val="none"/>
      </font>
      <alignment horizontal="center" vertical="center" textRotation="0" wrapText="1" indent="0" justifyLastLine="0" shrinkToFit="0" readingOrder="0"/>
    </dxf>
  </dxfs>
  <tableStyles count="0" defaultTableStyle="TableStyleMedium2" defaultPivotStyle="PivotStyleLight16"/>
  <colors>
    <mruColors>
      <color rgb="FFFF9900"/>
      <color rgb="FFFF6600"/>
      <color rgb="FFEE7500"/>
      <color rgb="FF00B050"/>
      <color rgb="FF005189"/>
      <color rgb="FFFF0000"/>
      <color rgb="FF00468C"/>
      <color rgb="FF02294F"/>
      <color rgb="FFFFFF00"/>
      <color rgb="FFEE85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onnections" Target="connection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xdr:col>
      <xdr:colOff>1456579</xdr:colOff>
      <xdr:row>1</xdr:row>
      <xdr:rowOff>180975</xdr:rowOff>
    </xdr:from>
    <xdr:to>
      <xdr:col>7</xdr:col>
      <xdr:colOff>522687</xdr:colOff>
      <xdr:row>6</xdr:row>
      <xdr:rowOff>103505</xdr:rowOff>
    </xdr:to>
    <xdr:pic>
      <xdr:nvPicPr>
        <xdr:cNvPr id="9" name="Picture 8">
          <a:extLst>
            <a:ext uri="{FF2B5EF4-FFF2-40B4-BE49-F238E27FC236}">
              <a16:creationId xmlns:a16="http://schemas.microsoft.com/office/drawing/2014/main" id="{4C5F81D3-9A76-49B6-A66C-EE22134EF90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42529" y="371475"/>
          <a:ext cx="2536383" cy="90995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154079</xdr:colOff>
      <xdr:row>1</xdr:row>
      <xdr:rowOff>145676</xdr:rowOff>
    </xdr:from>
    <xdr:to>
      <xdr:col>28</xdr:col>
      <xdr:colOff>526675</xdr:colOff>
      <xdr:row>43</xdr:row>
      <xdr:rowOff>67235</xdr:rowOff>
    </xdr:to>
    <xdr:pic>
      <xdr:nvPicPr>
        <xdr:cNvPr id="2" name="Picture 1">
          <a:extLst>
            <a:ext uri="{FF2B5EF4-FFF2-40B4-BE49-F238E27FC236}">
              <a16:creationId xmlns:a16="http://schemas.microsoft.com/office/drawing/2014/main" id="{B65A1E92-5974-430E-A1B9-5232FDDBCA16}"/>
            </a:ext>
          </a:extLst>
        </xdr:cNvPr>
        <xdr:cNvPicPr>
          <a:picLocks noChangeAspect="1"/>
        </xdr:cNvPicPr>
      </xdr:nvPicPr>
      <xdr:blipFill>
        <a:blip xmlns:r="http://schemas.openxmlformats.org/officeDocument/2006/relationships" r:embed="rId1"/>
        <a:stretch>
          <a:fillRect/>
        </a:stretch>
      </xdr:blipFill>
      <xdr:spPr>
        <a:xfrm>
          <a:off x="7662020" y="336176"/>
          <a:ext cx="12474949" cy="80122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830035</xdr:colOff>
      <xdr:row>2</xdr:row>
      <xdr:rowOff>189139</xdr:rowOff>
    </xdr:from>
    <xdr:to>
      <xdr:col>2</xdr:col>
      <xdr:colOff>530678</xdr:colOff>
      <xdr:row>45</xdr:row>
      <xdr:rowOff>95251</xdr:rowOff>
    </xdr:to>
    <xdr:pic>
      <xdr:nvPicPr>
        <xdr:cNvPr id="2" name="Picture 1">
          <a:extLst>
            <a:ext uri="{FF2B5EF4-FFF2-40B4-BE49-F238E27FC236}">
              <a16:creationId xmlns:a16="http://schemas.microsoft.com/office/drawing/2014/main" id="{AD60DCD9-F6FC-4E64-BDC6-EAA40ED499BE}"/>
            </a:ext>
          </a:extLst>
        </xdr:cNvPr>
        <xdr:cNvPicPr>
          <a:picLocks noChangeAspect="1"/>
        </xdr:cNvPicPr>
      </xdr:nvPicPr>
      <xdr:blipFill>
        <a:blip xmlns:r="http://schemas.openxmlformats.org/officeDocument/2006/relationships" r:embed="rId1"/>
        <a:stretch>
          <a:fillRect/>
        </a:stretch>
      </xdr:blipFill>
      <xdr:spPr>
        <a:xfrm>
          <a:off x="830035" y="570139"/>
          <a:ext cx="8014607" cy="809761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an\Documents\DMS\PLP-00PLP-04REG-001%20-%20Master%20PLP-MS%20Regist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ick.paton\AppData\Local\Microsoft\Windows\INetCache\Content.Outlook\VBZ0Q8ES\KD-8735-R-REG-00001%20-%20PLP-J602-CRW%20Project%20L2RA%20CRAW%20(Rev%203%20-%2010.05.2021).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Q:\03%20Hazard%20&amp;%20Risk%20Management\03-06%20Risk%20Registers\01-2023%20GPG%20Group%20Risk%20and%20Opportunity%20Register.xlsx" TargetMode="External"/><Relationship Id="rId1" Type="http://schemas.openxmlformats.org/officeDocument/2006/relationships/externalLinkPath" Target="file:///Q:\03%20Hazard%20&amp;%20Risk%20Management\03-06%20Risk%20Registers\01-2023%20GPG%20Group%20Risk%20and%20Opportunity%20Register.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jason.whelehan\AppData\Local\Microsoft\Windows\INetCache\Content.Outlook\9EMENDWQ\L2RA%20J662%20Lens%20AB%20PIA_RevD-PLP%20(003).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mick.paton\Desktop\Risk%20Management\C45863%20-%20KS%20-%20Risk%20Register%20Rev%202.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aled.evans\AppData\Local\Microsoft\Windows\INetCache\Content.Outlook\9S822NE0\Bucket%20lift%20truck.xlsx" TargetMode="External"/><Relationship Id="rId1" Type="http://schemas.openxmlformats.org/officeDocument/2006/relationships/externalLinkPath" Target="file:///C:\Users\aled.evans\AppData\Local\Microsoft\Windows\INetCache\Content.Outlook\9S822NE0\Bucket%20lift%20truc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Document Register"/>
      <sheetName val="Dropdowns"/>
      <sheetName val="Dropdowns Improvement"/>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 READ ME"/>
      <sheetName val=" Risk Analysis Scope (RAS)"/>
      <sheetName val="Mobilisation &amp; Site Set Up"/>
      <sheetName val="Earthworks"/>
      <sheetName val="RTIO Environmental Risk Registe"/>
      <sheetName val="Powerline Construction "/>
      <sheetName val="Crane Operations"/>
      <sheetName val="Civil Works"/>
      <sheetName val="Emergency Management"/>
      <sheetName val="CRM Prompts"/>
      <sheetName val="SEG Risk Analysis Record"/>
      <sheetName val="Operational_Status"/>
      <sheetName val="Category"/>
      <sheetName val="Sub_Category"/>
      <sheetName val="Status"/>
      <sheetName val="Likelihood"/>
      <sheetName val="Consequence"/>
      <sheetName val="Cause"/>
      <sheetName val="Business Defined Fields"/>
      <sheetName val="Risk Matrix"/>
      <sheetName val="Hazard Type Definition"/>
      <sheetName val="Hazard List"/>
      <sheetName val="HazardList"/>
      <sheetName val="Source List"/>
      <sheetName val="Source"/>
      <sheetName val="Control_Type"/>
      <sheetName val="Consequence Category List"/>
      <sheetName val="QA_Risk_Class"/>
      <sheetName val="Hazard"/>
      <sheetName val="Hazard_Ty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oc Control"/>
      <sheetName val="RO"/>
      <sheetName val="SHEQ"/>
      <sheetName val="Action Register"/>
      <sheetName val="Risk Matrix"/>
      <sheetName val="Hierarchy of Controls"/>
      <sheetName val="Look Ups"/>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 Risk Analysis Scope"/>
      <sheetName val="READ ME"/>
      <sheetName val="2 - Business Defined Fields"/>
      <sheetName val="Mobilisation-Demob&amp; Site Set Up"/>
      <sheetName val="Heritage Protection Fencing"/>
      <sheetName val="Clearing"/>
      <sheetName val="Powerline Const &amp; Demo"/>
      <sheetName val="Risk Scenario List"/>
      <sheetName val="5x5 Risk Matrix"/>
      <sheetName val="SEG Risk Analysis Record"/>
      <sheetName val="Hazard_Type"/>
      <sheetName val="Hazard"/>
      <sheetName val="Category"/>
      <sheetName val="Operational_Status"/>
      <sheetName val="Sub_Category"/>
      <sheetName val="Source"/>
      <sheetName val="Status"/>
      <sheetName val="Likelihood"/>
      <sheetName val="Consequence"/>
      <sheetName val="Cause"/>
      <sheetName val="Control_Type"/>
      <sheetName val="QA_Risk_Class"/>
      <sheetName val="Risk Matrix"/>
      <sheetName val="Hazard Type Definition"/>
      <sheetName val="Hazard List"/>
      <sheetName val="Consequence Category List"/>
      <sheetName val="Source 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review page"/>
      <sheetName val="Risk Register"/>
      <sheetName val="Risk Matrix"/>
      <sheetName val="HoC"/>
      <sheetName val="Look Ups"/>
    </sheetNames>
    <sheetDataSet>
      <sheetData sheetId="0" refreshError="1"/>
      <sheetData sheetId="1" refreshError="1"/>
      <sheetData sheetId="2" refreshError="1"/>
      <sheetData sheetId="3" refreshError="1"/>
      <sheetData sheetId="4" refreshError="1">
        <row r="3">
          <cell r="B3">
            <v>1</v>
          </cell>
          <cell r="C3">
            <v>2</v>
          </cell>
          <cell r="D3">
            <v>3</v>
          </cell>
          <cell r="E3">
            <v>4</v>
          </cell>
          <cell r="F3">
            <v>5</v>
          </cell>
        </row>
        <row r="4">
          <cell r="A4" t="str">
            <v>Almost Certain</v>
          </cell>
          <cell r="B4" t="str">
            <v>M6</v>
          </cell>
          <cell r="C4" t="str">
            <v>M10</v>
          </cell>
          <cell r="D4" t="str">
            <v>H16</v>
          </cell>
          <cell r="E4" t="str">
            <v>C21</v>
          </cell>
          <cell r="F4" t="str">
            <v>C25</v>
          </cell>
        </row>
        <row r="5">
          <cell r="A5" t="str">
            <v>Likely</v>
          </cell>
          <cell r="B5" t="str">
            <v>L4</v>
          </cell>
          <cell r="C5" t="str">
            <v>M9</v>
          </cell>
          <cell r="D5" t="str">
            <v>H15</v>
          </cell>
          <cell r="E5" t="str">
            <v>C20</v>
          </cell>
          <cell r="F5" t="str">
            <v>C24</v>
          </cell>
        </row>
        <row r="6">
          <cell r="A6" t="str">
            <v>Possible</v>
          </cell>
          <cell r="B6" t="str">
            <v>L3</v>
          </cell>
          <cell r="C6" t="str">
            <v>M8</v>
          </cell>
          <cell r="D6" t="str">
            <v>H14</v>
          </cell>
          <cell r="E6" t="str">
            <v>H18</v>
          </cell>
          <cell r="F6" t="str">
            <v>C23</v>
          </cell>
        </row>
        <row r="7">
          <cell r="A7" t="str">
            <v>Unlikely</v>
          </cell>
          <cell r="B7" t="str">
            <v>L2</v>
          </cell>
          <cell r="C7" t="str">
            <v>M7</v>
          </cell>
          <cell r="D7" t="str">
            <v>M12</v>
          </cell>
          <cell r="E7" t="str">
            <v>H17</v>
          </cell>
          <cell r="F7" t="str">
            <v>C22</v>
          </cell>
        </row>
        <row r="8">
          <cell r="A8" t="str">
            <v>Rare</v>
          </cell>
          <cell r="B8" t="str">
            <v>L1</v>
          </cell>
          <cell r="C8" t="str">
            <v>L5</v>
          </cell>
          <cell r="D8" t="str">
            <v>M11</v>
          </cell>
          <cell r="E8" t="str">
            <v>M13</v>
          </cell>
          <cell r="F8" t="str">
            <v>H19</v>
          </cell>
        </row>
        <row r="12">
          <cell r="B12" t="str">
            <v>Minor</v>
          </cell>
          <cell r="C12">
            <v>1</v>
          </cell>
        </row>
        <row r="13">
          <cell r="B13" t="str">
            <v>Moderate</v>
          </cell>
          <cell r="C13">
            <v>2</v>
          </cell>
        </row>
        <row r="14">
          <cell r="B14" t="str">
            <v>Major</v>
          </cell>
          <cell r="C14">
            <v>3</v>
          </cell>
        </row>
        <row r="15">
          <cell r="B15" t="str">
            <v>Severe</v>
          </cell>
          <cell r="C15">
            <v>4</v>
          </cell>
        </row>
        <row r="16">
          <cell r="B16" t="str">
            <v>Catastrophic</v>
          </cell>
          <cell r="C16">
            <v>5</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ocument Cover Page"/>
      <sheetName val="Cover Page"/>
      <sheetName val="Look Ups"/>
      <sheetName val="Mobilisation &amp; Establishment "/>
      <sheetName val="Civil &amp; UG Services"/>
      <sheetName val="KBESS GIS Commissioning"/>
      <sheetName val="Electrical"/>
      <sheetName val="Steel Erection and Tilt Up"/>
      <sheetName val="Transformer Skating"/>
      <sheetName val="Install Roof Sheeting"/>
      <sheetName val="Gantry Works in Switchyard"/>
      <sheetName val="Matrix"/>
      <sheetName val="Hierarchy of Contro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57FDD4E-BD61-46F6-B89C-F5971EEC764A}" name="Table1" displayName="Table1" ref="A5:M79" totalsRowShown="0" dataDxfId="222" tableBorderDxfId="221" dataCellStyle="Normal 17 2 2">
  <autoFilter ref="A5:M79" xr:uid="{957FDD4E-BD61-46F6-B89C-F5971EEC764A}"/>
  <tableColumns count="13">
    <tableColumn id="1" xr3:uid="{3D963467-2609-4B1B-9FBE-C67B6BE16636}" name="Task / Activity" dataDxfId="220"/>
    <tableColumn id="2" xr3:uid="{608ED0A5-2FCB-423E-8161-611470164053}" name="Hazard" dataDxfId="219" dataCellStyle="Normal 17 2 2"/>
    <tableColumn id="3" xr3:uid="{4C0D5C93-0580-47D8-B5CB-39E6AC209FFE}" name="Risk (un-wanted event)" dataDxfId="218" dataCellStyle="Normal 22"/>
    <tableColumn id="12" xr3:uid="{E028AE8C-0CC3-423E-830B-B321D35F6083}" name="Systems _x000a_Policy, Plans &amp; Procedures" dataDxfId="217" dataCellStyle="Normal 22"/>
    <tableColumn id="4" xr3:uid="{F7E4F251-28FA-413E-B077-390DB1741BA0}" name="Controls" dataDxfId="216" dataCellStyle="Normal 22"/>
    <tableColumn id="5" xr3:uid="{994417C9-64B5-482E-9D80-6152F32D1BFC}" name="Consequence" dataDxfId="215" dataCellStyle="Normal 22"/>
    <tableColumn id="6" xr3:uid="{54BACD38-71FF-4F34-A102-D488F87B607C}" name="Likelihood"/>
    <tableColumn id="7" xr3:uid="{A1F49A12-AFBC-4115-BF32-9C58B02E2394}" name="Calc." dataDxfId="214" dataCellStyle="Normal 17 2 2"/>
    <tableColumn id="8" xr3:uid="{97203D9D-FB4E-4646-973F-43F63B5CBDB9}" name="Residual Risk / Impact" dataDxfId="213" dataCellStyle="Normal 17 2 2">
      <calculatedColumnFormula>IF(F6&lt;&gt;"",VLOOKUP(G6,'[5]Look Ups'!$A$3:$F$8,H6+1,FALSE),"")</calculatedColumnFormula>
    </tableColumn>
    <tableColumn id="13" xr3:uid="{0EB34EE2-6A0A-4791-994B-25573FC637CE}" name="Accept or Reject " dataDxfId="212"/>
    <tableColumn id="9" xr3:uid="{88481D27-D08A-41DE-B636-F9C9099BED43}" name="Recommended Additional Controls" dataDxfId="211" dataCellStyle="Normal 17 2 2"/>
    <tableColumn id="10" xr3:uid="{DFABD642-0A21-440B-9AB1-3ACD8347AC8E}" name="By Whom_x000a_Person to Action" dataDxfId="210" dataCellStyle="Normal 17 2 2"/>
    <tableColumn id="11" xr3:uid="{394DD13B-8C53-4F39-8695-4A6894C5C535}" name="Target Date" dataDxfId="209" dataCellStyle="Normal 17 2 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D80D339-7FA3-43D3-B477-79DF7C6813F3}" name="Table13" displayName="Table13" ref="A5:M77" totalsRowShown="0" dataDxfId="208" tableBorderDxfId="207" dataCellStyle="Normal 17 2 2">
  <autoFilter ref="A5:M77" xr:uid="{957FDD4E-BD61-46F6-B89C-F5971EEC764A}"/>
  <tableColumns count="13">
    <tableColumn id="1" xr3:uid="{C7ED9EDE-E101-41B8-9BFB-E3B8C2E2CC24}" name="Task / Activity" dataDxfId="206"/>
    <tableColumn id="2" xr3:uid="{541AE8AD-6299-4C57-BDA3-A3A974DBEB0E}" name="Hazard" dataDxfId="205" dataCellStyle="Normal 17 2 2"/>
    <tableColumn id="3" xr3:uid="{9DE46116-0081-422D-AF37-60A5EC70C626}" name="Risk (un-wanted event)" dataDxfId="204" dataCellStyle="Normal 22"/>
    <tableColumn id="12" xr3:uid="{218FEFE6-8C9A-40B3-950D-1714DABE63AA}" name="Systems _x000a_Policy, Plans &amp; Procedures" dataDxfId="203" dataCellStyle="Normal 22"/>
    <tableColumn id="4" xr3:uid="{19955409-E79A-460E-B8EE-E24C2E7B17C5}" name="Controls" dataDxfId="202" dataCellStyle="Normal 22"/>
    <tableColumn id="5" xr3:uid="{BEC210F5-9EF7-4DAC-BD21-E55C2F16D040}" name="Consequence" dataDxfId="201" dataCellStyle="Normal 22"/>
    <tableColumn id="6" xr3:uid="{39B04238-AA38-4DF9-A1EA-AE01A17B41E3}" name="Likelihood"/>
    <tableColumn id="7" xr3:uid="{D3BEF25E-225D-4D43-B463-5692D65F1DBB}" name="Calc." dataDxfId="200" dataCellStyle="Normal 17 2 2"/>
    <tableColumn id="8" xr3:uid="{C776DD56-0A52-40A6-B8B9-C366F524880A}" name="Residual Risk / Impact" dataDxfId="199" dataCellStyle="Normal 17 2 2">
      <calculatedColumnFormula>IF(F6&lt;&gt;"",VLOOKUP(G6,'[5]Look Ups'!$A$3:$F$8,H6+1,FALSE),"")</calculatedColumnFormula>
    </tableColumn>
    <tableColumn id="13" xr3:uid="{9776E23C-072B-49C6-8B25-4FE6935FE0F2}" name="Accept or Reject " dataDxfId="198"/>
    <tableColumn id="9" xr3:uid="{C09A80B9-81C3-48F7-B017-6FF7CDD22D01}" name="Recommended Additional Controls" dataDxfId="197" dataCellStyle="Normal 17 2 2"/>
    <tableColumn id="10" xr3:uid="{0550455E-ADA8-4DA1-B8DB-150C9489C42F}" name="By Whom_x000a_Person to Action" dataDxfId="196" dataCellStyle="Normal 17 2 2"/>
    <tableColumn id="11" xr3:uid="{90AC9E1A-EBF1-4338-878F-F239A248C5C1}" name="Target Date" dataDxfId="195" dataCellStyle="Normal 17 2 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B6A89E1-30B5-472F-AF3F-0314E02AE8D4}" name="Table136" displayName="Table136" ref="A5:M38" totalsRowShown="0" dataDxfId="194" tableBorderDxfId="193" dataCellStyle="Normal 17 2 2">
  <autoFilter ref="A5:M38" xr:uid="{957FDD4E-BD61-46F6-B89C-F5971EEC764A}"/>
  <tableColumns count="13">
    <tableColumn id="1" xr3:uid="{63F729FB-9344-4DAD-A677-BE1B97386AB1}" name="Task / Activity" dataDxfId="192"/>
    <tableColumn id="2" xr3:uid="{5F01EADF-57DF-4575-98EA-B0E229FF7EB0}" name="Hazard" dataDxfId="191" dataCellStyle="Normal 17 2 2"/>
    <tableColumn id="3" xr3:uid="{4123714C-C3BA-450D-81AA-FE6A452CD6FA}" name="Risk (un-wanted event)" dataDxfId="190" dataCellStyle="Normal 22"/>
    <tableColumn id="12" xr3:uid="{2A1677C9-395E-414C-8CCE-BBB0B82DF778}" name="Systems _x000a_Policy, Plans &amp; Procedures" dataDxfId="189" dataCellStyle="Normal 22"/>
    <tableColumn id="4" xr3:uid="{3065B4A0-548A-4525-9F0B-E6F547EF536D}" name="Controls" dataDxfId="188" dataCellStyle="Normal 22"/>
    <tableColumn id="5" xr3:uid="{AE105B97-AD29-45F9-9393-DCD32B51AA10}" name="Consequence" dataDxfId="187" dataCellStyle="Normal 22"/>
    <tableColumn id="6" xr3:uid="{F7DB4F0D-5F6F-4D84-9715-E007136CB0E4}" name="Likelihood"/>
    <tableColumn id="7" xr3:uid="{6C742680-AB72-4016-B30D-021D1E88C6B7}" name="Calc." dataDxfId="186" dataCellStyle="Normal 17 2 2"/>
    <tableColumn id="8" xr3:uid="{5B4F1354-E0BC-4BA8-88E9-48EAE7B7CFAC}" name="Residual Risk / Impact" dataDxfId="185" dataCellStyle="Normal 17 2 2">
      <calculatedColumnFormula>IF(F6&lt;&gt;"",VLOOKUP(G6,'[5]Look Ups'!$A$3:$F$8,H6+1,FALSE),"")</calculatedColumnFormula>
    </tableColumn>
    <tableColumn id="13" xr3:uid="{3B1CE709-2758-4A90-A0F6-59A5D75A6CE4}" name="Accept or Reject " dataDxfId="184"/>
    <tableColumn id="9" xr3:uid="{F960CA7A-854D-42D2-AD51-495EF8D9F87F}" name="Recommended Additional Controls" dataDxfId="183" dataCellStyle="Normal 17 2 2"/>
    <tableColumn id="10" xr3:uid="{E371715C-87F0-44E5-B4E8-524F77A37C1F}" name="By Whom_x000a_Person to Action" dataDxfId="182" dataCellStyle="Normal 17 2 2"/>
    <tableColumn id="11" xr3:uid="{ACDF20B4-D0AB-48C2-BC50-583123968C37}" name="Target Date" dataDxfId="181" dataCellStyle="Normal 17 2 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C321FF9-6978-42C8-A45A-C59FC705FA79}" name="Table1367" displayName="Table1367" ref="A5:M22" totalsRowShown="0" dataDxfId="180" tableBorderDxfId="179" dataCellStyle="Normal 17 2 2">
  <autoFilter ref="A5:M22" xr:uid="{957FDD4E-BD61-46F6-B89C-F5971EEC764A}"/>
  <tableColumns count="13">
    <tableColumn id="1" xr3:uid="{BC15F031-EE04-4253-B342-3A0F1C88E487}" name="Task / Activity" dataDxfId="178"/>
    <tableColumn id="2" xr3:uid="{930DB840-042F-4F57-98B9-2494C729F87B}" name="Hazard" dataDxfId="177" dataCellStyle="Normal 17 2 2"/>
    <tableColumn id="3" xr3:uid="{E9F3DE5B-1154-4A79-84CA-8A0A8CC2AA27}" name="Risk (un-wanted event)" dataDxfId="176" dataCellStyle="Normal 22"/>
    <tableColumn id="12" xr3:uid="{1151F2E7-215D-48FF-B7FB-F462CE0904C6}" name="Systems _x000a_Policy, Plans &amp; Procedures" dataDxfId="175" dataCellStyle="Normal 22"/>
    <tableColumn id="4" xr3:uid="{DA6DB1CF-C9C1-4442-9AFA-537C2BA32C7C}" name="Controls" dataDxfId="174" dataCellStyle="Normal 22"/>
    <tableColumn id="5" xr3:uid="{AC86A559-7D64-4724-BE91-DBC3CFACA113}" name="Consequence" dataDxfId="173" dataCellStyle="Normal 22"/>
    <tableColumn id="6" xr3:uid="{F6B37F6A-97CA-4A27-B6DC-D389B21FC7D2}" name="Likelihood" dataDxfId="172"/>
    <tableColumn id="7" xr3:uid="{F30AEC72-CE5F-4E52-9802-4577CADFBA81}" name="Calc." dataDxfId="171" dataCellStyle="Normal 17 2 2"/>
    <tableColumn id="8" xr3:uid="{61D25DED-3775-422F-BECC-AA2919BEA9CF}" name="Residual Risk / Impact" dataDxfId="170" dataCellStyle="Normal 17 2 2">
      <calculatedColumnFormula>IF(F6&lt;&gt;"",VLOOKUP(G6,'[5]Look Ups'!$A$3:$F$8,H6+1,FALSE),"")</calculatedColumnFormula>
    </tableColumn>
    <tableColumn id="13" xr3:uid="{51120834-FAA6-4568-89D2-9A6C14A3E4E8}" name="Accept or Reject " dataDxfId="169"/>
    <tableColumn id="9" xr3:uid="{C8E04787-4A5D-449D-A09D-D6F8DE9ED785}" name="Recommended Additional Controls" dataDxfId="168" dataCellStyle="Normal 17 2 2"/>
    <tableColumn id="10" xr3:uid="{4DA9ACB1-D6E1-4F4B-9E67-50BF834B8A19}" name="By Whom_x000a_Person to Action" dataDxfId="167" dataCellStyle="Normal 17 2 2"/>
    <tableColumn id="11" xr3:uid="{8480DBCA-11D4-4DC4-9631-0B65612C4934}" name="Target Date" dataDxfId="166" dataCellStyle="Normal 17 2 2"/>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2CDADFC-1EAB-4CF8-90A4-6D86B19A073B}" name="Table13678" displayName="Table13678" ref="A5:M35" totalsRowShown="0" dataDxfId="165" tableBorderDxfId="164" dataCellStyle="Normal 17 2 2">
  <autoFilter ref="A5:M35" xr:uid="{957FDD4E-BD61-46F6-B89C-F5971EEC764A}"/>
  <tableColumns count="13">
    <tableColumn id="1" xr3:uid="{0E788A54-6670-4EA7-AE66-DC7E1400F137}" name="Task / Activity" dataDxfId="163" totalsRowDxfId="162" totalsRowCellStyle="Normal 17 2 2"/>
    <tableColumn id="2" xr3:uid="{03592DDA-911D-4C67-BDC3-7FED5DC77F58}" name="Hazard" dataDxfId="161" totalsRowDxfId="160" dataCellStyle="Normal 17 2 2" totalsRowCellStyle="Normal 17 2 2"/>
    <tableColumn id="3" xr3:uid="{0C19D43A-1720-468E-A158-790A778E2714}" name="Risk (un-wanted event)" dataDxfId="159" totalsRowDxfId="158" dataCellStyle="Normal 22" totalsRowCellStyle="Normal 22"/>
    <tableColumn id="12" xr3:uid="{24308EDA-5357-41B5-B5AA-8ACA6E3BC65E}" name="Systems _x000a_Policy, Plans &amp; Procedures" dataDxfId="157" totalsRowDxfId="156" dataCellStyle="Normal 22" totalsRowCellStyle="Normal 22"/>
    <tableColumn id="4" xr3:uid="{E80E5F8A-BE2E-4155-968F-6E1E5D315D19}" name="Controls" dataDxfId="155" totalsRowDxfId="154" dataCellStyle="Normal 22" totalsRowCellStyle="Normal 22"/>
    <tableColumn id="5" xr3:uid="{062DBD8B-E2EF-47C4-9703-28A5E22CF475}" name="Consequence" dataDxfId="153" totalsRowDxfId="152" dataCellStyle="Normal 22" totalsRowCellStyle="Normal 22"/>
    <tableColumn id="6" xr3:uid="{BCB0327C-6066-4539-AC51-32BDAB9C19C9}" name="Likelihood" dataDxfId="151" totalsRowDxfId="150" totalsRowCellStyle="Normal 22"/>
    <tableColumn id="7" xr3:uid="{2E693019-62CE-4125-AA87-DE54DF762667}" name="Calc." dataDxfId="149" totalsRowDxfId="148" dataCellStyle="Normal 17 2 2" totalsRowCellStyle="Normal 17 2 2"/>
    <tableColumn id="8" xr3:uid="{7E0C4F77-FC4A-4F4C-BA2C-EF052704A687}" name="Residual Risk / Impact" dataDxfId="147" totalsRowDxfId="146" dataCellStyle="Normal 17 2 2" totalsRowCellStyle="Normal 17 2 2">
      <calculatedColumnFormula>IF(F6&lt;&gt;"",VLOOKUP(G6,'[5]Look Ups'!$A$3:$F$8,H6+1,FALSE),"")</calculatedColumnFormula>
    </tableColumn>
    <tableColumn id="13" xr3:uid="{58BE5453-7EAC-4CA3-A1E6-556D9A9244DC}" name="Accept or Reject " dataDxfId="145" totalsRowDxfId="144"/>
    <tableColumn id="9" xr3:uid="{F8E89FCF-A850-4EEC-A3D4-824EC99D2EA2}" name="Recommended Additional Controls" dataDxfId="143" totalsRowDxfId="142" dataCellStyle="Normal 17 2 2" totalsRowCellStyle="Normal 17 2 2"/>
    <tableColumn id="10" xr3:uid="{AA63CAC2-7485-4A6D-A558-DD50DA4230F7}" name="By Whom_x000a_Person to Action" dataDxfId="141" totalsRowDxfId="140" dataCellStyle="Normal 17 2 2" totalsRowCellStyle="Normal 17 2 2"/>
    <tableColumn id="11" xr3:uid="{4FE5E68C-88EB-4777-A60C-2785B1B5F92C}" name="Target Date" dataDxfId="139" totalsRowDxfId="138" dataCellStyle="Normal 17 2 2" totalsRowCellStyle="Normal 17 2 2"/>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61C1B29-2DBA-4D4A-9765-9ED5E5CE3DD9}" name="Table136789" displayName="Table136789" ref="A5:M26" totalsRowShown="0" dataDxfId="137" tableBorderDxfId="136" dataCellStyle="Normal 17 2 2">
  <autoFilter ref="A5:M26" xr:uid="{957FDD4E-BD61-46F6-B89C-F5971EEC764A}"/>
  <tableColumns count="13">
    <tableColumn id="1" xr3:uid="{281E628B-2F0B-42DA-AE1F-F815936EB460}" name="Task / Activity" dataDxfId="135" totalsRowDxfId="134" totalsRowCellStyle="Normal 17 2 2"/>
    <tableColumn id="2" xr3:uid="{1247D4CB-0665-4DB8-ACEE-7B1D441E0E79}" name="Hazard" dataDxfId="133" totalsRowDxfId="132" dataCellStyle="Normal 17 2 2" totalsRowCellStyle="Normal 17 2 2"/>
    <tableColumn id="3" xr3:uid="{C888450C-6311-4150-B997-0E494096E96F}" name="Risk (un-wanted event)" dataDxfId="131" totalsRowDxfId="130" dataCellStyle="Normal 22" totalsRowCellStyle="Normal 22"/>
    <tableColumn id="12" xr3:uid="{0DA836B7-2E67-4818-94C7-AA236808C064}" name="Systems _x000a_Policy, Plans &amp; Procedures" dataDxfId="129" totalsRowDxfId="128" dataCellStyle="Normal 22" totalsRowCellStyle="Normal 22"/>
    <tableColumn id="4" xr3:uid="{19375300-B6EA-45D1-8FF8-95840DA2C0FA}" name="Controls" dataDxfId="127" totalsRowDxfId="126" dataCellStyle="Normal 22" totalsRowCellStyle="Normal 22"/>
    <tableColumn id="5" xr3:uid="{601D1798-D485-4D36-A80D-24361493403A}" name="Consequence" dataDxfId="125" totalsRowDxfId="124" dataCellStyle="Normal 22" totalsRowCellStyle="Normal 22"/>
    <tableColumn id="6" xr3:uid="{906D003B-F350-4FA6-ABA4-69C753873FE1}" name="Likelihood" dataDxfId="123" totalsRowDxfId="122" totalsRowCellStyle="Normal 22"/>
    <tableColumn id="7" xr3:uid="{8187468C-9A7C-4AE4-947E-D6A4CBEE017B}" name="Calc." dataDxfId="121" totalsRowDxfId="120" dataCellStyle="Normal 17 2 2" totalsRowCellStyle="Normal 17 2 2"/>
    <tableColumn id="8" xr3:uid="{44FD2A89-E5C2-49B6-9D7A-5E0B4230156F}" name="Residual Risk / Impact" dataDxfId="119" totalsRowDxfId="118" dataCellStyle="Normal 17 2 2" totalsRowCellStyle="Normal 17 2 2">
      <calculatedColumnFormula>IF(F6&lt;&gt;"",VLOOKUP(G6,'[5]Look Ups'!$A$3:$F$8,H6+1,FALSE),"")</calculatedColumnFormula>
    </tableColumn>
    <tableColumn id="13" xr3:uid="{12B03B34-2420-45D4-ABD4-98A5F7F51400}" name="Accept or Reject " dataDxfId="117" totalsRowDxfId="116"/>
    <tableColumn id="9" xr3:uid="{322DCBC2-A8E6-406C-8C20-D576B8568597}" name="Recommended Additional Controls" dataDxfId="115" totalsRowDxfId="114" dataCellStyle="Normal 17 2 2" totalsRowCellStyle="Normal 17 2 2"/>
    <tableColumn id="10" xr3:uid="{87F19FC2-9524-4EBD-B81B-35D82FEFAF82}" name="By Whom_x000a_Person to Action" dataDxfId="113" totalsRowDxfId="112" dataCellStyle="Normal 17 2 2" totalsRowCellStyle="Normal 17 2 2"/>
    <tableColumn id="11" xr3:uid="{2764BF52-97F2-4140-A09A-A721FF799616}" name="Target Date" dataDxfId="111" totalsRowDxfId="110" dataCellStyle="Normal 17 2 2" totalsRowCellStyle="Normal 17 2 2"/>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F15BE3E-C0DD-42C0-819D-1A5296131BC0}" name="Table136784" displayName="Table136784" ref="A5:M23" totalsRowShown="0" dataDxfId="27" tableBorderDxfId="26" dataCellStyle="Normal 17 2 2">
  <autoFilter ref="A5:M23" xr:uid="{957FDD4E-BD61-46F6-B89C-F5971EEC764A}"/>
  <tableColumns count="13">
    <tableColumn id="1" xr3:uid="{723D847C-66D3-43EA-9D21-6428FDC71805}" name="Task / Activity" dataDxfId="24" totalsRowDxfId="25" totalsRowCellStyle="Normal 17 2 2"/>
    <tableColumn id="2" xr3:uid="{C75BE343-8638-4B77-9FB9-8C0D71325BA6}" name="Hazard" dataDxfId="22" totalsRowDxfId="23" dataCellStyle="Normal 17 2 2" totalsRowCellStyle="Normal 17 2 2"/>
    <tableColumn id="3" xr3:uid="{BE02B15C-0E82-4644-8192-0254EFD869D0}" name="Risk (un-wanted event)" dataDxfId="20" totalsRowDxfId="21" dataCellStyle="Normal 22" totalsRowCellStyle="Normal 22"/>
    <tableColumn id="12" xr3:uid="{58F29C98-957E-4B19-8228-2EEB60682D07}" name="Systems _x000a_Policy, Plans &amp; Procedures" dataDxfId="18" totalsRowDxfId="19" dataCellStyle="Normal 22" totalsRowCellStyle="Normal 22"/>
    <tableColumn id="4" xr3:uid="{55F520EB-8B12-4F39-B683-AD19DD00DA2E}" name="Controls" dataDxfId="16" totalsRowDxfId="17" dataCellStyle="Normal 22" totalsRowCellStyle="Normal 22"/>
    <tableColumn id="5" xr3:uid="{6EA9BC0C-BA68-4AD7-A950-15870577A1FA}" name="Consequence" dataDxfId="14" totalsRowDxfId="15" dataCellStyle="Normal 22" totalsRowCellStyle="Normal 22"/>
    <tableColumn id="6" xr3:uid="{058D85F2-0EE5-44B9-9D59-0EB8F908459C}" name="Likelihood" dataDxfId="12" totalsRowDxfId="13" totalsRowCellStyle="Normal 22"/>
    <tableColumn id="7" xr3:uid="{AEB96E55-03ED-4F9A-985A-2B04CB9810D7}" name="Calc." dataDxfId="10" totalsRowDxfId="11" dataCellStyle="Normal 17 2 2" totalsRowCellStyle="Normal 17 2 2"/>
    <tableColumn id="8" xr3:uid="{27FC1DBB-EF75-4735-8946-A573F2B7D8D1}" name="Residual Risk / Impact" dataDxfId="8" totalsRowDxfId="9" dataCellStyle="Normal 17 2 2" totalsRowCellStyle="Normal 17 2 2">
      <calculatedColumnFormula>IF(F6&lt;&gt;"",VLOOKUP(G6,'[5]Look Ups'!$A$3:$F$8,H6+1,FALSE),"")</calculatedColumnFormula>
    </tableColumn>
    <tableColumn id="13" xr3:uid="{699632C2-0B17-4C11-962D-1B580AF60258}" name="Accept or Reject " dataDxfId="6" totalsRowDxfId="7"/>
    <tableColumn id="9" xr3:uid="{9EFAB767-2838-4875-8ADD-9DE31DA1991C}" name="Recommended Additional Controls" dataDxfId="4" totalsRowDxfId="5" dataCellStyle="Normal 17 2 2" totalsRowCellStyle="Normal 17 2 2"/>
    <tableColumn id="10" xr3:uid="{8735F66E-4A4D-414B-B44A-C6FEDCF762DA}" name="By Whom_x000a_Person to Action" dataDxfId="2" totalsRowDxfId="3" dataCellStyle="Normal 17 2 2" totalsRowCellStyle="Normal 17 2 2"/>
    <tableColumn id="11" xr3:uid="{C33454F9-9C39-4162-A79B-05B7FC320016}" name="Target Date" dataDxfId="0" totalsRowDxfId="1" dataCellStyle="Normal 17 2 2" totalsRowCellStyle="Normal 17 2 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825E9-C4A4-428A-B59E-C94021A752F2}">
  <dimension ref="A1:N37"/>
  <sheetViews>
    <sheetView view="pageLayout" topLeftCell="A12" zoomScale="90" zoomScaleNormal="100" zoomScaleSheetLayoutView="115" zoomScalePageLayoutView="90" workbookViewId="0">
      <selection activeCell="S17" sqref="S17"/>
    </sheetView>
  </sheetViews>
  <sheetFormatPr defaultColWidth="9" defaultRowHeight="15" x14ac:dyDescent="0.25"/>
  <cols>
    <col min="1" max="1" width="8.7109375" style="2" customWidth="1"/>
    <col min="2" max="2" width="10.5703125" style="2" customWidth="1"/>
    <col min="3" max="3" width="9" style="2" customWidth="1"/>
    <col min="4" max="4" width="25.28515625" style="2" customWidth="1"/>
    <col min="5" max="5" width="12.5703125" style="2" customWidth="1"/>
    <col min="6" max="6" width="5" style="2" customWidth="1"/>
    <col min="7" max="7" width="9.28515625" style="2" customWidth="1"/>
    <col min="8" max="8" width="8.5703125" style="2" customWidth="1"/>
    <col min="9" max="9" width="11.5703125" style="2" customWidth="1"/>
    <col min="10" max="10" width="4.7109375" style="2" customWidth="1"/>
    <col min="11" max="11" width="0.28515625" style="2" customWidth="1"/>
    <col min="12" max="12" width="11.28515625" style="2" customWidth="1"/>
    <col min="13" max="13" width="9" style="2" customWidth="1"/>
    <col min="14" max="14" width="5" style="2" customWidth="1"/>
    <col min="15" max="17" width="9" style="2" customWidth="1"/>
    <col min="18" max="16384" width="9" style="2"/>
  </cols>
  <sheetData>
    <row r="1" spans="1:14" x14ac:dyDescent="0.25">
      <c r="A1" s="570"/>
      <c r="B1" s="570"/>
      <c r="C1" s="1"/>
      <c r="D1" s="1"/>
      <c r="E1" s="1"/>
      <c r="F1" s="1"/>
      <c r="G1" s="1"/>
      <c r="H1" s="1"/>
      <c r="I1" s="1"/>
      <c r="J1" s="1"/>
    </row>
    <row r="3" spans="1:14" x14ac:dyDescent="0.25">
      <c r="A3"/>
      <c r="B3"/>
      <c r="C3"/>
      <c r="D3"/>
      <c r="E3"/>
      <c r="F3"/>
      <c r="G3"/>
      <c r="H3"/>
      <c r="I3"/>
      <c r="J3"/>
      <c r="K3"/>
      <c r="L3"/>
      <c r="M3"/>
      <c r="N3"/>
    </row>
    <row r="4" spans="1:14" ht="18" customHeight="1" x14ac:dyDescent="0.25">
      <c r="A4"/>
      <c r="B4"/>
      <c r="C4"/>
      <c r="D4"/>
      <c r="E4"/>
      <c r="F4"/>
      <c r="G4"/>
      <c r="H4"/>
      <c r="I4"/>
      <c r="J4"/>
      <c r="K4"/>
      <c r="L4"/>
      <c r="M4"/>
      <c r="N4"/>
    </row>
    <row r="5" spans="1:14" ht="15" customHeight="1" x14ac:dyDescent="0.25">
      <c r="A5"/>
      <c r="B5"/>
      <c r="C5"/>
      <c r="D5"/>
      <c r="E5"/>
      <c r="F5"/>
      <c r="G5"/>
      <c r="H5"/>
      <c r="I5"/>
      <c r="J5"/>
      <c r="K5"/>
      <c r="L5"/>
      <c r="M5"/>
      <c r="N5"/>
    </row>
    <row r="6" spans="1:14" ht="15" customHeight="1" x14ac:dyDescent="0.25">
      <c r="A6"/>
      <c r="B6"/>
      <c r="C6"/>
      <c r="D6"/>
      <c r="E6"/>
      <c r="F6"/>
      <c r="G6"/>
      <c r="H6"/>
      <c r="I6"/>
      <c r="J6"/>
      <c r="K6"/>
      <c r="L6"/>
      <c r="M6"/>
      <c r="N6"/>
    </row>
    <row r="7" spans="1:14" ht="18" customHeight="1" x14ac:dyDescent="0.25">
      <c r="A7"/>
      <c r="B7"/>
      <c r="C7"/>
      <c r="D7"/>
      <c r="E7"/>
      <c r="F7"/>
      <c r="G7"/>
      <c r="H7"/>
      <c r="I7"/>
      <c r="J7"/>
      <c r="K7"/>
      <c r="L7"/>
      <c r="M7"/>
      <c r="N7"/>
    </row>
    <row r="8" spans="1:14" ht="16.5" customHeight="1" x14ac:dyDescent="0.25">
      <c r="A8" s="574" t="s">
        <v>0</v>
      </c>
      <c r="B8" s="575"/>
      <c r="C8" s="575"/>
      <c r="D8" s="575"/>
      <c r="E8" s="575"/>
      <c r="F8" s="575"/>
      <c r="G8" s="575"/>
      <c r="H8" s="575"/>
      <c r="I8" s="575"/>
      <c r="J8" s="575"/>
      <c r="K8" s="575"/>
      <c r="L8" s="575"/>
      <c r="M8" s="575"/>
      <c r="N8" s="576"/>
    </row>
    <row r="9" spans="1:14" ht="33.75" customHeight="1" thickBot="1" x14ac:dyDescent="0.3">
      <c r="A9" s="577" t="s">
        <v>1</v>
      </c>
      <c r="B9" s="578"/>
      <c r="C9" s="578"/>
      <c r="D9" s="578"/>
      <c r="E9" s="578"/>
      <c r="F9" s="578"/>
      <c r="G9" s="578"/>
      <c r="H9" s="578"/>
      <c r="I9" s="578"/>
      <c r="J9" s="578"/>
      <c r="K9" s="578"/>
      <c r="L9" s="578"/>
      <c r="M9" s="578"/>
      <c r="N9" s="579"/>
    </row>
    <row r="10" spans="1:14" ht="15.75" customHeight="1" thickBot="1" x14ac:dyDescent="0.3">
      <c r="A10" s="580" t="s">
        <v>2</v>
      </c>
      <c r="B10" s="581"/>
      <c r="C10" s="581"/>
      <c r="D10" s="581"/>
      <c r="E10" s="581"/>
      <c r="F10" s="581"/>
      <c r="G10" s="581"/>
      <c r="H10" s="581"/>
      <c r="I10" s="581"/>
      <c r="J10" s="581"/>
      <c r="K10" s="581"/>
      <c r="L10" s="581"/>
      <c r="M10" s="581"/>
      <c r="N10" s="582"/>
    </row>
    <row r="11" spans="1:14" ht="21" customHeight="1" thickBot="1" x14ac:dyDescent="0.3">
      <c r="A11" s="571" t="s">
        <v>3</v>
      </c>
      <c r="B11" s="571"/>
      <c r="C11" s="571"/>
      <c r="D11" s="571"/>
      <c r="E11" s="572"/>
      <c r="F11" s="572"/>
      <c r="G11" s="572"/>
      <c r="H11" s="572"/>
      <c r="I11" s="572"/>
      <c r="J11" s="572"/>
      <c r="K11" s="572"/>
      <c r="L11" s="109" t="s">
        <v>4</v>
      </c>
      <c r="M11" s="583">
        <v>3</v>
      </c>
      <c r="N11" s="583"/>
    </row>
    <row r="12" spans="1:14" ht="34.5" customHeight="1" thickBot="1" x14ac:dyDescent="0.3">
      <c r="A12" s="571" t="s">
        <v>5</v>
      </c>
      <c r="B12" s="571"/>
      <c r="C12" s="571"/>
      <c r="D12" s="571"/>
      <c r="E12" s="571"/>
      <c r="F12" s="571"/>
      <c r="G12" s="571"/>
      <c r="H12" s="571"/>
      <c r="I12" s="571"/>
      <c r="J12" s="571"/>
      <c r="K12" s="571"/>
      <c r="L12" s="584" t="s">
        <v>6</v>
      </c>
      <c r="M12" s="584"/>
      <c r="N12" s="110"/>
    </row>
    <row r="13" spans="1:14" ht="16.5" customHeight="1" thickBot="1" x14ac:dyDescent="0.3">
      <c r="A13" s="571" t="s">
        <v>7</v>
      </c>
      <c r="B13" s="571"/>
      <c r="C13" s="571"/>
      <c r="D13" s="571"/>
      <c r="E13" s="572" t="s">
        <v>8</v>
      </c>
      <c r="F13" s="572"/>
      <c r="G13" s="572"/>
      <c r="H13" s="572"/>
      <c r="I13" s="572"/>
      <c r="J13" s="572"/>
      <c r="K13" s="572"/>
      <c r="L13" s="572"/>
      <c r="M13" s="572"/>
      <c r="N13" s="572"/>
    </row>
    <row r="14" spans="1:14" ht="16.5" customHeight="1" thickBot="1" x14ac:dyDescent="0.3">
      <c r="A14" s="571" t="s">
        <v>9</v>
      </c>
      <c r="B14" s="571"/>
      <c r="C14" s="571"/>
      <c r="D14" s="571"/>
      <c r="E14" s="571"/>
      <c r="F14" s="571"/>
      <c r="G14" s="571"/>
      <c r="H14" s="571"/>
      <c r="I14" s="571"/>
      <c r="J14" s="571"/>
      <c r="K14" s="571"/>
      <c r="L14" s="571"/>
      <c r="M14" s="571"/>
      <c r="N14" s="571"/>
    </row>
    <row r="15" spans="1:14" ht="16.5" customHeight="1" thickBot="1" x14ac:dyDescent="0.3">
      <c r="A15" s="571" t="s">
        <v>10</v>
      </c>
      <c r="B15" s="571"/>
      <c r="C15" s="571"/>
      <c r="D15" s="571"/>
      <c r="E15" s="572" t="s">
        <v>11</v>
      </c>
      <c r="F15" s="572"/>
      <c r="G15" s="572"/>
      <c r="H15" s="572"/>
      <c r="I15" s="572"/>
      <c r="J15" s="572"/>
      <c r="K15" s="572"/>
      <c r="L15" s="111" t="s">
        <v>4</v>
      </c>
      <c r="M15" s="573" t="s">
        <v>11</v>
      </c>
      <c r="N15" s="573"/>
    </row>
    <row r="16" spans="1:14" ht="16.5" customHeight="1" thickBot="1" x14ac:dyDescent="0.3">
      <c r="A16" s="585" t="s">
        <v>12</v>
      </c>
      <c r="B16" s="586"/>
      <c r="C16" s="586"/>
      <c r="D16" s="586"/>
      <c r="E16" s="587"/>
      <c r="F16" s="587"/>
      <c r="G16" s="587"/>
      <c r="H16" s="587"/>
      <c r="I16" s="587"/>
      <c r="J16" s="587"/>
      <c r="K16" s="587"/>
      <c r="L16" s="587"/>
      <c r="M16" s="587"/>
      <c r="N16" s="588"/>
    </row>
    <row r="17" spans="1:14" ht="23.25" customHeight="1" thickTop="1" thickBot="1" x14ac:dyDescent="0.3">
      <c r="A17" s="589" t="s">
        <v>13</v>
      </c>
      <c r="B17" s="590"/>
      <c r="C17" s="590"/>
      <c r="D17" s="591"/>
      <c r="E17" s="112" t="s">
        <v>14</v>
      </c>
      <c r="F17" s="595" t="s">
        <v>15</v>
      </c>
      <c r="G17" s="596"/>
      <c r="H17" s="112" t="s">
        <v>16</v>
      </c>
      <c r="I17" s="597" t="s">
        <v>17</v>
      </c>
      <c r="J17" s="598"/>
      <c r="K17" s="599"/>
      <c r="L17" s="112" t="s">
        <v>18</v>
      </c>
      <c r="M17" s="597" t="s">
        <v>17</v>
      </c>
      <c r="N17" s="600"/>
    </row>
    <row r="18" spans="1:14" ht="16.5" thickTop="1" thickBot="1" x14ac:dyDescent="0.3">
      <c r="A18" s="592"/>
      <c r="B18" s="593"/>
      <c r="C18" s="593"/>
      <c r="D18" s="594"/>
      <c r="E18" s="113" t="s">
        <v>19</v>
      </c>
      <c r="F18" s="601"/>
      <c r="G18" s="599"/>
      <c r="H18" s="113" t="s">
        <v>19</v>
      </c>
      <c r="I18" s="602"/>
      <c r="J18" s="603"/>
      <c r="K18" s="604"/>
      <c r="L18" s="113" t="s">
        <v>19</v>
      </c>
      <c r="M18" s="602"/>
      <c r="N18" s="605"/>
    </row>
    <row r="19" spans="1:14" ht="15.75" customHeight="1" thickTop="1" thickBot="1" x14ac:dyDescent="0.3">
      <c r="A19"/>
      <c r="B19"/>
      <c r="C19"/>
      <c r="D19"/>
      <c r="E19"/>
      <c r="F19"/>
      <c r="G19"/>
      <c r="H19"/>
      <c r="I19"/>
      <c r="J19"/>
      <c r="K19"/>
      <c r="L19"/>
      <c r="M19"/>
      <c r="N19"/>
    </row>
    <row r="20" spans="1:14" ht="15.75" thickBot="1" x14ac:dyDescent="0.3">
      <c r="A20" s="612" t="s">
        <v>20</v>
      </c>
      <c r="B20" s="613"/>
      <c r="C20" s="613"/>
      <c r="D20" s="613"/>
      <c r="E20" s="613"/>
      <c r="F20" s="613"/>
      <c r="G20" s="614"/>
      <c r="H20" s="615" t="s">
        <v>21</v>
      </c>
      <c r="I20" s="616"/>
      <c r="J20" s="616"/>
      <c r="K20" s="616"/>
      <c r="L20" s="616"/>
      <c r="M20" s="616"/>
      <c r="N20" s="617"/>
    </row>
    <row r="21" spans="1:14" ht="27" customHeight="1" x14ac:dyDescent="0.25">
      <c r="A21" s="618"/>
      <c r="B21" s="619"/>
      <c r="C21" s="619"/>
      <c r="D21" s="619"/>
      <c r="E21" s="619"/>
      <c r="F21" s="619"/>
      <c r="G21" s="620"/>
      <c r="H21" s="627" t="s">
        <v>22</v>
      </c>
      <c r="I21" s="628"/>
      <c r="J21" s="628"/>
      <c r="K21" s="628"/>
      <c r="L21" s="628"/>
      <c r="M21" s="628"/>
      <c r="N21" s="629"/>
    </row>
    <row r="22" spans="1:14" ht="34.5" customHeight="1" x14ac:dyDescent="0.25">
      <c r="A22" s="621"/>
      <c r="B22" s="622"/>
      <c r="C22" s="622"/>
      <c r="D22" s="622"/>
      <c r="E22" s="622"/>
      <c r="F22" s="622"/>
      <c r="G22" s="623"/>
      <c r="H22" s="630"/>
      <c r="I22" s="631"/>
      <c r="J22" s="631"/>
      <c r="K22" s="631"/>
      <c r="L22" s="631"/>
      <c r="M22" s="631"/>
      <c r="N22" s="632"/>
    </row>
    <row r="23" spans="1:14" ht="82.5" customHeight="1" thickBot="1" x14ac:dyDescent="0.3">
      <c r="A23" s="624"/>
      <c r="B23" s="625"/>
      <c r="C23" s="625"/>
      <c r="D23" s="625"/>
      <c r="E23" s="625"/>
      <c r="F23" s="625"/>
      <c r="G23" s="626"/>
      <c r="H23" s="633"/>
      <c r="I23" s="634"/>
      <c r="J23" s="634"/>
      <c r="K23" s="634"/>
      <c r="L23" s="634"/>
      <c r="M23" s="634"/>
      <c r="N23" s="635"/>
    </row>
    <row r="24" spans="1:14" ht="15.75" thickBot="1" x14ac:dyDescent="0.3">
      <c r="A24"/>
      <c r="B24"/>
      <c r="C24"/>
      <c r="D24"/>
      <c r="E24"/>
      <c r="F24"/>
      <c r="G24"/>
      <c r="H24"/>
      <c r="I24"/>
      <c r="J24"/>
      <c r="K24"/>
      <c r="L24"/>
      <c r="M24"/>
      <c r="N24"/>
    </row>
    <row r="25" spans="1:14" ht="16.5" thickTop="1" thickBot="1" x14ac:dyDescent="0.3">
      <c r="A25" s="636" t="s">
        <v>23</v>
      </c>
      <c r="B25" s="637"/>
      <c r="C25" s="637"/>
      <c r="D25" s="637"/>
      <c r="E25" s="637"/>
      <c r="F25" s="637"/>
      <c r="G25" s="638"/>
      <c r="H25" s="114"/>
      <c r="I25" s="639"/>
      <c r="J25" s="640"/>
      <c r="K25" s="609"/>
      <c r="L25" s="610"/>
      <c r="M25" s="610"/>
      <c r="N25" s="611"/>
    </row>
    <row r="26" spans="1:14" ht="16.5" thickTop="1" thickBot="1" x14ac:dyDescent="0.3">
      <c r="A26" s="115">
        <v>1</v>
      </c>
      <c r="B26" s="116"/>
      <c r="C26" s="606" t="s">
        <v>24</v>
      </c>
      <c r="D26" s="606"/>
      <c r="E26" s="606"/>
      <c r="F26" s="606"/>
      <c r="G26" s="606"/>
      <c r="H26" s="117"/>
      <c r="I26" s="607"/>
      <c r="J26" s="608"/>
      <c r="K26" s="609"/>
      <c r="L26" s="610"/>
      <c r="M26" s="610"/>
      <c r="N26" s="611"/>
    </row>
    <row r="27" spans="1:14" ht="16.5" thickTop="1" thickBot="1" x14ac:dyDescent="0.3">
      <c r="A27" s="115">
        <v>2</v>
      </c>
      <c r="B27" s="116"/>
      <c r="C27" s="606" t="s">
        <v>25</v>
      </c>
      <c r="D27" s="606"/>
      <c r="E27" s="606"/>
      <c r="F27" s="606"/>
      <c r="G27" s="606"/>
      <c r="H27" s="117"/>
      <c r="I27" s="607"/>
      <c r="J27" s="608"/>
      <c r="K27" s="609"/>
      <c r="L27" s="610"/>
      <c r="M27" s="610"/>
      <c r="N27" s="611"/>
    </row>
    <row r="28" spans="1:14" ht="16.5" thickTop="1" thickBot="1" x14ac:dyDescent="0.3">
      <c r="A28" s="115">
        <v>3</v>
      </c>
      <c r="B28" s="116"/>
      <c r="C28" s="606" t="s">
        <v>26</v>
      </c>
      <c r="D28" s="606"/>
      <c r="E28" s="606"/>
      <c r="F28" s="606"/>
      <c r="G28" s="606"/>
      <c r="H28" s="117"/>
      <c r="I28" s="607"/>
      <c r="J28" s="608"/>
      <c r="K28" s="609"/>
      <c r="L28" s="610"/>
      <c r="M28" s="610"/>
      <c r="N28" s="611"/>
    </row>
    <row r="29" spans="1:14" ht="16.5" thickTop="1" thickBot="1" x14ac:dyDescent="0.3">
      <c r="A29" s="115">
        <v>4</v>
      </c>
      <c r="B29" s="116"/>
      <c r="C29" s="606" t="s">
        <v>27</v>
      </c>
      <c r="D29" s="606"/>
      <c r="E29" s="606"/>
      <c r="F29" s="606"/>
      <c r="G29" s="606"/>
      <c r="H29" s="117"/>
      <c r="I29" s="607"/>
      <c r="J29" s="608"/>
      <c r="K29" s="609"/>
      <c r="L29" s="610"/>
      <c r="M29" s="610"/>
      <c r="N29" s="611"/>
    </row>
    <row r="30" spans="1:14" ht="16.5" thickTop="1" thickBot="1" x14ac:dyDescent="0.3">
      <c r="A30" s="115">
        <v>5</v>
      </c>
      <c r="B30" s="116"/>
      <c r="C30" s="606" t="s">
        <v>28</v>
      </c>
      <c r="D30" s="606"/>
      <c r="E30" s="606"/>
      <c r="F30" s="606"/>
      <c r="G30" s="606"/>
      <c r="H30" s="117"/>
      <c r="I30" s="607"/>
      <c r="J30" s="608"/>
      <c r="K30" s="609"/>
      <c r="L30" s="610"/>
      <c r="M30" s="610"/>
      <c r="N30" s="611"/>
    </row>
    <row r="31" spans="1:14" ht="16.5" thickTop="1" thickBot="1" x14ac:dyDescent="0.3">
      <c r="A31" s="645" t="s">
        <v>29</v>
      </c>
      <c r="B31" s="645"/>
      <c r="C31" s="645"/>
      <c r="D31" s="645"/>
      <c r="E31" s="645"/>
      <c r="F31" s="645"/>
      <c r="G31" s="645"/>
      <c r="H31" s="118"/>
      <c r="I31" s="607"/>
      <c r="J31" s="608"/>
      <c r="K31" s="609"/>
      <c r="L31" s="610"/>
      <c r="M31" s="610"/>
      <c r="N31" s="611"/>
    </row>
    <row r="32" spans="1:14" ht="16.5" thickTop="1" thickBot="1" x14ac:dyDescent="0.3">
      <c r="A32" s="646"/>
      <c r="B32" s="646"/>
      <c r="C32" s="646"/>
      <c r="D32" s="646"/>
      <c r="E32" s="646"/>
      <c r="F32" s="646"/>
      <c r="G32" s="646"/>
      <c r="H32" s="118"/>
      <c r="I32" s="607"/>
      <c r="J32" s="608"/>
      <c r="K32" s="609"/>
      <c r="L32" s="610"/>
      <c r="M32" s="610"/>
      <c r="N32" s="611"/>
    </row>
    <row r="33" spans="1:14" ht="16.5" thickTop="1" thickBot="1" x14ac:dyDescent="0.3">
      <c r="A33" s="646"/>
      <c r="B33" s="646"/>
      <c r="C33" s="646"/>
      <c r="D33" s="646"/>
      <c r="E33" s="646"/>
      <c r="F33" s="646"/>
      <c r="G33" s="646"/>
      <c r="H33" s="118"/>
      <c r="I33" s="607"/>
      <c r="J33" s="608"/>
      <c r="K33" s="609"/>
      <c r="L33" s="610"/>
      <c r="M33" s="610"/>
      <c r="N33" s="611"/>
    </row>
    <row r="34" spans="1:14" ht="16.5" thickTop="1" thickBot="1" x14ac:dyDescent="0.3">
      <c r="A34" s="646"/>
      <c r="B34" s="646"/>
      <c r="C34" s="646"/>
      <c r="D34" s="646"/>
      <c r="E34" s="646"/>
      <c r="F34" s="646"/>
      <c r="G34" s="646"/>
      <c r="H34" s="118"/>
      <c r="I34" s="607"/>
      <c r="J34" s="608"/>
      <c r="K34" s="609"/>
      <c r="L34" s="610"/>
      <c r="M34" s="610"/>
      <c r="N34" s="611"/>
    </row>
    <row r="35" spans="1:14" ht="16.5" thickTop="1" thickBot="1" x14ac:dyDescent="0.3">
      <c r="A35" s="646"/>
      <c r="B35" s="646"/>
      <c r="C35" s="646"/>
      <c r="D35" s="646"/>
      <c r="E35" s="646"/>
      <c r="F35" s="646"/>
      <c r="G35" s="646"/>
      <c r="H35" s="119"/>
      <c r="I35" s="609"/>
      <c r="J35" s="611"/>
      <c r="K35" s="609"/>
      <c r="L35" s="610"/>
      <c r="M35" s="610"/>
      <c r="N35" s="611"/>
    </row>
    <row r="36" spans="1:14" ht="16.5" thickTop="1" thickBot="1" x14ac:dyDescent="0.3">
      <c r="A36" s="647"/>
      <c r="B36" s="647"/>
      <c r="C36" s="647"/>
      <c r="D36" s="647"/>
      <c r="E36" s="647"/>
      <c r="F36" s="647"/>
      <c r="G36" s="647"/>
      <c r="H36" s="120" t="s">
        <v>30</v>
      </c>
      <c r="I36" s="644" t="s">
        <v>19</v>
      </c>
      <c r="J36" s="644"/>
      <c r="K36" s="644" t="s">
        <v>31</v>
      </c>
      <c r="L36" s="644"/>
      <c r="M36" s="644"/>
      <c r="N36" s="644"/>
    </row>
    <row r="37" spans="1:14" ht="16.5" thickTop="1" thickBot="1" x14ac:dyDescent="0.3">
      <c r="A37" s="641" t="s">
        <v>32</v>
      </c>
      <c r="B37" s="641"/>
      <c r="C37" s="121"/>
      <c r="D37" s="121" t="s">
        <v>33</v>
      </c>
      <c r="E37" s="642"/>
      <c r="F37" s="642"/>
      <c r="G37" s="642"/>
      <c r="H37" s="643" t="s">
        <v>34</v>
      </c>
      <c r="I37" s="643"/>
      <c r="J37" s="643"/>
      <c r="K37" s="643"/>
      <c r="L37" s="643"/>
      <c r="M37" s="643"/>
      <c r="N37" s="643"/>
    </row>
  </sheetData>
  <mergeCells count="63">
    <mergeCell ref="A37:B37"/>
    <mergeCell ref="E37:G37"/>
    <mergeCell ref="H37:N37"/>
    <mergeCell ref="I34:J34"/>
    <mergeCell ref="K34:N34"/>
    <mergeCell ref="I35:J35"/>
    <mergeCell ref="K35:N35"/>
    <mergeCell ref="I36:J36"/>
    <mergeCell ref="K36:N36"/>
    <mergeCell ref="A31:G36"/>
    <mergeCell ref="I31:J31"/>
    <mergeCell ref="K31:N31"/>
    <mergeCell ref="I32:J32"/>
    <mergeCell ref="K32:N32"/>
    <mergeCell ref="I33:J33"/>
    <mergeCell ref="K33:N33"/>
    <mergeCell ref="C28:G28"/>
    <mergeCell ref="I28:J28"/>
    <mergeCell ref="K28:N28"/>
    <mergeCell ref="C30:G30"/>
    <mergeCell ref="I30:J30"/>
    <mergeCell ref="K30:N30"/>
    <mergeCell ref="C29:G29"/>
    <mergeCell ref="I29:J29"/>
    <mergeCell ref="K29:N29"/>
    <mergeCell ref="A20:G20"/>
    <mergeCell ref="H20:N20"/>
    <mergeCell ref="A21:G23"/>
    <mergeCell ref="H21:N23"/>
    <mergeCell ref="A25:G25"/>
    <mergeCell ref="I25:J25"/>
    <mergeCell ref="K25:N25"/>
    <mergeCell ref="C26:G26"/>
    <mergeCell ref="I26:J26"/>
    <mergeCell ref="K26:N26"/>
    <mergeCell ref="C27:G27"/>
    <mergeCell ref="I27:J27"/>
    <mergeCell ref="K27:N27"/>
    <mergeCell ref="E14:N14"/>
    <mergeCell ref="A16:N16"/>
    <mergeCell ref="A17:D18"/>
    <mergeCell ref="F17:G17"/>
    <mergeCell ref="I17:K17"/>
    <mergeCell ref="M17:N17"/>
    <mergeCell ref="F18:G18"/>
    <mergeCell ref="I18:K18"/>
    <mergeCell ref="M18:N18"/>
    <mergeCell ref="A1:B1"/>
    <mergeCell ref="A15:D15"/>
    <mergeCell ref="E15:K15"/>
    <mergeCell ref="M15:N15"/>
    <mergeCell ref="A8:N8"/>
    <mergeCell ref="A9:N9"/>
    <mergeCell ref="A10:N10"/>
    <mergeCell ref="E11:K11"/>
    <mergeCell ref="M11:N11"/>
    <mergeCell ref="A11:D11"/>
    <mergeCell ref="A12:D12"/>
    <mergeCell ref="E12:K12"/>
    <mergeCell ref="L12:M12"/>
    <mergeCell ref="A13:D13"/>
    <mergeCell ref="E13:N13"/>
    <mergeCell ref="A14:D14"/>
  </mergeCells>
  <pageMargins left="0.70866141732283472" right="0.70866141732283472" top="1.1330314960629921" bottom="0.74803149606299213" header="0.31496062992125984" footer="0.31496062992125984"/>
  <pageSetup scale="63" orientation="landscape" r:id="rId1"/>
  <headerFooter>
    <oddHeader xml:space="preserve">&amp;C </oddHeader>
    <oddFooter>&amp;LDoc ID:  201076-SE-XXX-00XX
Rev:  3 | Date: 20/02/2025
Doc Owner:  SCEE Project Manager &amp;RPage  &amp;P of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68AA7-E40B-4F8C-A5AC-A62C3B47966E}">
  <sheetPr>
    <tabColor rgb="FFEE7500"/>
    <pageSetUpPr fitToPage="1"/>
  </sheetPr>
  <dimension ref="A1:ES36"/>
  <sheetViews>
    <sheetView showGridLines="0" showRuler="0" showWhiteSpace="0" zoomScale="55" zoomScaleNormal="55" zoomScaleSheetLayoutView="70" workbookViewId="0">
      <selection activeCell="K7" sqref="K7"/>
    </sheetView>
  </sheetViews>
  <sheetFormatPr defaultColWidth="9.28515625" defaultRowHeight="12.75" x14ac:dyDescent="0.25"/>
  <cols>
    <col min="1" max="1" width="64.42578125" style="35" customWidth="1"/>
    <col min="2" max="2" width="26.7109375" style="35" customWidth="1"/>
    <col min="3" max="3" width="32.5703125" style="34" customWidth="1"/>
    <col min="4" max="4" width="33.42578125" style="34" customWidth="1"/>
    <col min="5" max="5" width="79.7109375" style="34" customWidth="1"/>
    <col min="6" max="6" width="16.28515625" style="32" customWidth="1"/>
    <col min="7" max="7" width="13.7109375" style="32" customWidth="1"/>
    <col min="8" max="8" width="9.28515625" style="32" customWidth="1"/>
    <col min="9" max="9" width="18.42578125" style="32" customWidth="1"/>
    <col min="10" max="10" width="27.7109375" style="32" customWidth="1"/>
    <col min="11" max="11" width="65.28515625" style="32" customWidth="1"/>
    <col min="12" max="12" width="18.28515625" style="32" customWidth="1"/>
    <col min="13" max="13" width="31.28515625" style="33" customWidth="1"/>
    <col min="14" max="14" width="15.5703125" style="32" customWidth="1"/>
    <col min="15" max="16384" width="9.28515625" style="32"/>
  </cols>
  <sheetData>
    <row r="1" spans="1:149" x14ac:dyDescent="0.25">
      <c r="A1" s="96" t="s">
        <v>92</v>
      </c>
      <c r="B1" s="60" t="s">
        <v>93</v>
      </c>
      <c r="C1" s="35"/>
      <c r="D1" s="35"/>
    </row>
    <row r="2" spans="1:149" ht="16.5" customHeight="1" x14ac:dyDescent="0.25">
      <c r="A2" s="96" t="s">
        <v>94</v>
      </c>
      <c r="B2" s="59" t="s">
        <v>95</v>
      </c>
      <c r="C2" s="35"/>
      <c r="D2" s="35"/>
    </row>
    <row r="3" spans="1:149" ht="16.5" customHeight="1" x14ac:dyDescent="0.25">
      <c r="A3" s="96" t="s">
        <v>96</v>
      </c>
      <c r="B3" s="58" t="s">
        <v>97</v>
      </c>
      <c r="C3" s="35"/>
      <c r="D3" s="35"/>
    </row>
    <row r="4" spans="1:149" ht="5.25" customHeight="1" thickBot="1" x14ac:dyDescent="0.3">
      <c r="A4" s="57"/>
      <c r="B4" s="57"/>
      <c r="C4" s="56"/>
      <c r="D4" s="56"/>
      <c r="E4" s="55"/>
      <c r="F4" s="55"/>
      <c r="G4" s="55"/>
    </row>
    <row r="5" spans="1:149" ht="57.75" customHeight="1" thickBot="1" x14ac:dyDescent="0.3">
      <c r="A5" s="70" t="s">
        <v>98</v>
      </c>
      <c r="B5" s="67" t="s">
        <v>99</v>
      </c>
      <c r="C5" s="67" t="s">
        <v>100</v>
      </c>
      <c r="D5" s="67" t="s">
        <v>101</v>
      </c>
      <c r="E5" s="70" t="s">
        <v>102</v>
      </c>
      <c r="F5" s="71" t="s">
        <v>103</v>
      </c>
      <c r="G5" s="68" t="s">
        <v>104</v>
      </c>
      <c r="H5" s="68" t="s">
        <v>105</v>
      </c>
      <c r="I5" s="69" t="s">
        <v>106</v>
      </c>
      <c r="J5" s="87" t="s">
        <v>107</v>
      </c>
      <c r="K5" s="88" t="s">
        <v>108</v>
      </c>
      <c r="L5" s="89" t="s">
        <v>109</v>
      </c>
      <c r="M5" s="90" t="s">
        <v>110</v>
      </c>
      <c r="N5" s="91" t="s">
        <v>111</v>
      </c>
    </row>
    <row r="6" spans="1:149" s="42" customFormat="1" ht="32.25" customHeight="1" x14ac:dyDescent="0.25">
      <c r="A6" s="122" t="s">
        <v>905</v>
      </c>
      <c r="B6" s="440"/>
      <c r="C6" s="78"/>
      <c r="D6" s="78"/>
      <c r="E6" s="78"/>
      <c r="F6" s="441"/>
      <c r="G6" s="442"/>
      <c r="H6" s="443"/>
      <c r="I6" s="444" t="str">
        <f>IF(F6&lt;&gt;"",VLOOKUP(G6,'[5]Look Ups'!$A$3:$F$8,H6+1,FALSE),"")</f>
        <v/>
      </c>
      <c r="J6" s="445"/>
      <c r="K6" s="446"/>
      <c r="L6" s="446"/>
      <c r="M6" s="446"/>
      <c r="N6" s="447"/>
    </row>
    <row r="7" spans="1:149" s="42" customFormat="1" ht="339" customHeight="1" x14ac:dyDescent="0.25">
      <c r="A7" s="438"/>
      <c r="B7" s="315" t="s">
        <v>559</v>
      </c>
      <c r="C7" s="246" t="s">
        <v>458</v>
      </c>
      <c r="D7" s="260" t="s">
        <v>355</v>
      </c>
      <c r="E7" s="245" t="s">
        <v>918</v>
      </c>
      <c r="F7" s="496" t="s">
        <v>88</v>
      </c>
      <c r="G7" s="496" t="s">
        <v>75</v>
      </c>
      <c r="H7" s="496"/>
      <c r="I7" s="501" t="s">
        <v>914</v>
      </c>
      <c r="J7" s="451" t="s">
        <v>456</v>
      </c>
      <c r="K7" s="222" t="s">
        <v>1031</v>
      </c>
      <c r="L7" s="247"/>
      <c r="M7" s="247"/>
      <c r="N7" s="315"/>
    </row>
    <row r="8" spans="1:149" s="42" customFormat="1" ht="184.5" customHeight="1" x14ac:dyDescent="0.25">
      <c r="A8" s="395"/>
      <c r="B8" s="315" t="s">
        <v>902</v>
      </c>
      <c r="C8" s="246" t="s">
        <v>458</v>
      </c>
      <c r="D8" s="260" t="s">
        <v>355</v>
      </c>
      <c r="E8" s="493" t="s">
        <v>919</v>
      </c>
      <c r="F8" s="459" t="s">
        <v>88</v>
      </c>
      <c r="G8" s="459" t="s">
        <v>75</v>
      </c>
      <c r="H8" s="459"/>
      <c r="I8" s="501" t="s">
        <v>914</v>
      </c>
      <c r="J8" s="454" t="s">
        <v>456</v>
      </c>
      <c r="K8" s="222"/>
      <c r="L8" s="247"/>
      <c r="M8" s="247"/>
      <c r="N8" s="455"/>
    </row>
    <row r="9" spans="1:149" s="227" customFormat="1" ht="162" customHeight="1" x14ac:dyDescent="0.25">
      <c r="A9" s="381"/>
      <c r="B9" s="403" t="s">
        <v>903</v>
      </c>
      <c r="C9" s="323" t="s">
        <v>904</v>
      </c>
      <c r="D9" s="260" t="s">
        <v>355</v>
      </c>
      <c r="E9" s="487" t="s">
        <v>913</v>
      </c>
      <c r="F9" s="496" t="s">
        <v>88</v>
      </c>
      <c r="G9" s="496" t="s">
        <v>75</v>
      </c>
      <c r="H9" s="496"/>
      <c r="I9" s="501" t="s">
        <v>914</v>
      </c>
      <c r="J9" s="502" t="s">
        <v>456</v>
      </c>
      <c r="K9" s="222"/>
      <c r="L9" s="52"/>
      <c r="M9" s="52"/>
      <c r="N9" s="274"/>
      <c r="O9" s="226"/>
      <c r="P9" s="226"/>
      <c r="Q9" s="226"/>
      <c r="R9" s="226"/>
      <c r="S9" s="226"/>
      <c r="T9" s="226"/>
      <c r="U9" s="226"/>
      <c r="V9" s="226"/>
      <c r="W9" s="226"/>
      <c r="X9" s="226"/>
      <c r="Y9" s="226"/>
      <c r="Z9" s="226"/>
      <c r="AA9" s="226"/>
      <c r="AB9" s="226"/>
      <c r="AC9" s="226"/>
      <c r="AD9" s="226"/>
      <c r="AE9" s="226"/>
      <c r="AF9" s="226"/>
      <c r="AG9" s="226"/>
      <c r="AH9" s="226"/>
      <c r="AI9" s="226"/>
      <c r="AJ9" s="226"/>
      <c r="AK9" s="226"/>
      <c r="AL9" s="226"/>
      <c r="AM9" s="226"/>
      <c r="AN9" s="226"/>
      <c r="AO9" s="226"/>
      <c r="AP9" s="226"/>
      <c r="AQ9" s="226"/>
      <c r="AR9" s="226"/>
      <c r="AS9" s="226"/>
      <c r="AT9" s="226"/>
      <c r="AU9" s="226"/>
      <c r="AV9" s="226"/>
      <c r="AW9" s="226"/>
      <c r="AX9" s="226"/>
      <c r="AY9" s="226"/>
      <c r="AZ9" s="226"/>
      <c r="BA9" s="226"/>
      <c r="BB9" s="226"/>
      <c r="BC9" s="226"/>
      <c r="BD9" s="226"/>
      <c r="BE9" s="226"/>
      <c r="BF9" s="226"/>
      <c r="BG9" s="226"/>
      <c r="BH9" s="226"/>
      <c r="BI9" s="226"/>
      <c r="BJ9" s="226"/>
      <c r="BK9" s="226"/>
      <c r="BL9" s="226"/>
      <c r="BM9" s="226"/>
      <c r="BN9" s="226"/>
      <c r="BO9" s="226"/>
      <c r="BP9" s="226"/>
      <c r="BQ9" s="226"/>
      <c r="BR9" s="226"/>
      <c r="BS9" s="226"/>
      <c r="BT9" s="226"/>
      <c r="BU9" s="226"/>
      <c r="BV9" s="226"/>
      <c r="BW9" s="226"/>
      <c r="BX9" s="226"/>
      <c r="BY9" s="226"/>
      <c r="BZ9" s="226"/>
      <c r="CA9" s="226"/>
      <c r="CB9" s="226"/>
      <c r="CC9" s="226"/>
      <c r="CD9" s="226"/>
      <c r="CE9" s="226"/>
      <c r="CF9" s="226"/>
      <c r="CG9" s="226"/>
      <c r="CH9" s="226"/>
      <c r="CI9" s="226"/>
      <c r="CJ9" s="226"/>
      <c r="CK9" s="226"/>
      <c r="CL9" s="226"/>
      <c r="CM9" s="226"/>
      <c r="CN9" s="226"/>
      <c r="CO9" s="226"/>
      <c r="CP9" s="226"/>
      <c r="CQ9" s="226"/>
      <c r="CR9" s="226"/>
      <c r="CS9" s="226"/>
      <c r="CT9" s="226"/>
      <c r="CU9" s="226"/>
      <c r="CV9" s="226"/>
      <c r="CW9" s="226"/>
      <c r="CX9" s="226"/>
      <c r="CY9" s="226"/>
      <c r="CZ9" s="226"/>
      <c r="DA9" s="226"/>
      <c r="DB9" s="226"/>
      <c r="DC9" s="226"/>
      <c r="DD9" s="226"/>
      <c r="DE9" s="226"/>
      <c r="DF9" s="226"/>
      <c r="DG9" s="226"/>
      <c r="DH9" s="226"/>
      <c r="DI9" s="226"/>
      <c r="DJ9" s="226"/>
      <c r="DK9" s="226"/>
      <c r="DL9" s="226"/>
      <c r="DM9" s="226"/>
      <c r="DN9" s="226"/>
      <c r="DO9" s="226"/>
      <c r="DP9" s="226"/>
      <c r="DQ9" s="226"/>
      <c r="DR9" s="226"/>
      <c r="DS9" s="226"/>
      <c r="DT9" s="226"/>
      <c r="DU9" s="226"/>
      <c r="DV9" s="226"/>
      <c r="DW9" s="226"/>
      <c r="DX9" s="226"/>
      <c r="DY9" s="226"/>
      <c r="DZ9" s="226"/>
      <c r="EA9" s="226"/>
      <c r="EB9" s="226"/>
      <c r="EC9" s="226"/>
      <c r="ED9" s="226"/>
      <c r="EE9" s="226"/>
      <c r="EF9" s="226"/>
      <c r="EG9" s="226"/>
      <c r="EH9" s="226"/>
      <c r="EI9" s="226"/>
      <c r="EJ9" s="226"/>
      <c r="EK9" s="226"/>
      <c r="EL9" s="226"/>
      <c r="EM9" s="226"/>
      <c r="EN9" s="226"/>
      <c r="EO9" s="226"/>
      <c r="EP9" s="226"/>
      <c r="EQ9" s="226"/>
      <c r="ER9" s="226"/>
      <c r="ES9" s="226"/>
    </row>
    <row r="10" spans="1:149" s="42" customFormat="1" ht="27" customHeight="1" x14ac:dyDescent="0.25">
      <c r="A10" s="510" t="s">
        <v>906</v>
      </c>
      <c r="B10" s="464"/>
      <c r="C10" s="503"/>
      <c r="D10" s="503"/>
      <c r="E10" s="503"/>
      <c r="F10" s="504"/>
      <c r="G10" s="505"/>
      <c r="H10" s="506"/>
      <c r="I10" s="507" t="str">
        <f>IF(F10&lt;&gt;"",VLOOKUP(G10,'[5]Look Ups'!$A$3:$F$8,H10+1,FALSE),"")</f>
        <v/>
      </c>
      <c r="J10" s="508"/>
      <c r="K10" s="509"/>
      <c r="L10" s="509"/>
      <c r="M10" s="509"/>
      <c r="N10" s="511"/>
    </row>
    <row r="11" spans="1:149" s="498" customFormat="1" ht="176.25" customHeight="1" x14ac:dyDescent="0.25">
      <c r="A11" s="495"/>
      <c r="B11" s="403" t="s">
        <v>907</v>
      </c>
      <c r="C11" s="496" t="s">
        <v>458</v>
      </c>
      <c r="D11" s="497" t="s">
        <v>355</v>
      </c>
      <c r="E11" s="494" t="s">
        <v>920</v>
      </c>
      <c r="F11" s="496" t="s">
        <v>88</v>
      </c>
      <c r="G11" s="496" t="s">
        <v>81</v>
      </c>
      <c r="H11" s="496"/>
      <c r="I11" s="418" t="s">
        <v>83</v>
      </c>
      <c r="J11" s="468" t="s">
        <v>456</v>
      </c>
      <c r="K11" s="412" t="s">
        <v>1009</v>
      </c>
      <c r="L11" s="468"/>
      <c r="M11" s="468"/>
      <c r="N11" s="496"/>
    </row>
    <row r="12" spans="1:149" s="42" customFormat="1" ht="165.6" customHeight="1" x14ac:dyDescent="0.25">
      <c r="A12" s="298"/>
      <c r="B12" s="499" t="s">
        <v>908</v>
      </c>
      <c r="C12" s="459" t="s">
        <v>912</v>
      </c>
      <c r="D12" s="260" t="s">
        <v>355</v>
      </c>
      <c r="E12" s="449" t="s">
        <v>909</v>
      </c>
      <c r="F12" s="459" t="s">
        <v>88</v>
      </c>
      <c r="G12" s="459" t="s">
        <v>81</v>
      </c>
      <c r="H12" s="450"/>
      <c r="I12" s="418" t="s">
        <v>83</v>
      </c>
      <c r="J12" s="454" t="s">
        <v>456</v>
      </c>
      <c r="K12" s="222"/>
      <c r="L12" s="247"/>
      <c r="M12" s="247"/>
      <c r="N12" s="455"/>
    </row>
    <row r="13" spans="1:149" s="42" customFormat="1" ht="180.75" customHeight="1" x14ac:dyDescent="0.25">
      <c r="A13" s="298"/>
      <c r="B13" s="500" t="s">
        <v>910</v>
      </c>
      <c r="C13" s="247" t="s">
        <v>458</v>
      </c>
      <c r="D13" s="247" t="s">
        <v>355</v>
      </c>
      <c r="E13" s="488" t="s">
        <v>911</v>
      </c>
      <c r="F13" s="496" t="s">
        <v>88</v>
      </c>
      <c r="G13" s="496" t="s">
        <v>75</v>
      </c>
      <c r="H13" s="496"/>
      <c r="I13" s="501" t="s">
        <v>914</v>
      </c>
      <c r="J13" s="315" t="s">
        <v>456</v>
      </c>
      <c r="K13" s="222"/>
      <c r="L13" s="247"/>
      <c r="M13" s="247"/>
      <c r="N13" s="315"/>
    </row>
    <row r="14" spans="1:149" s="42" customFormat="1" ht="72.599999999999994" customHeight="1" x14ac:dyDescent="0.25">
      <c r="A14" s="484"/>
      <c r="B14" s="263"/>
      <c r="C14" s="263"/>
      <c r="D14" s="263"/>
      <c r="E14" s="489"/>
      <c r="F14" s="263"/>
      <c r="G14" s="453"/>
      <c r="H14" s="450"/>
      <c r="I14" s="418"/>
      <c r="J14" s="454"/>
      <c r="K14" s="222"/>
      <c r="L14" s="247"/>
      <c r="M14" s="247"/>
      <c r="N14" s="455"/>
    </row>
    <row r="15" spans="1:149" s="243" customFormat="1" ht="90.6" customHeight="1" x14ac:dyDescent="0.25">
      <c r="A15" s="298"/>
      <c r="B15" s="247"/>
      <c r="C15" s="246"/>
      <c r="D15" s="246"/>
      <c r="E15" s="246"/>
      <c r="F15" s="246"/>
      <c r="G15" s="246"/>
      <c r="H15" s="246"/>
      <c r="I15" s="418"/>
      <c r="J15" s="246"/>
      <c r="K15" s="222"/>
      <c r="L15" s="246"/>
      <c r="M15" s="246"/>
      <c r="N15" s="435"/>
    </row>
    <row r="16" spans="1:149" s="243" customFormat="1" ht="94.5" customHeight="1" x14ac:dyDescent="0.25">
      <c r="A16" s="478"/>
      <c r="B16" s="266"/>
      <c r="C16" s="482"/>
      <c r="D16" s="482"/>
      <c r="E16" s="482"/>
      <c r="F16" s="474"/>
      <c r="G16" s="266"/>
      <c r="H16" s="480"/>
      <c r="I16" s="158"/>
      <c r="J16" s="481"/>
      <c r="K16" s="479"/>
      <c r="L16" s="479"/>
      <c r="M16" s="479"/>
      <c r="N16" s="338"/>
    </row>
    <row r="17" spans="1:14" s="243" customFormat="1" ht="54.6" customHeight="1" x14ac:dyDescent="0.25">
      <c r="A17" s="304"/>
      <c r="B17" s="266"/>
      <c r="C17" s="482"/>
      <c r="D17" s="482"/>
      <c r="E17" s="482"/>
      <c r="F17" s="474"/>
      <c r="G17" s="483"/>
      <c r="H17" s="480"/>
      <c r="I17" s="158"/>
      <c r="J17" s="481"/>
      <c r="K17" s="479"/>
      <c r="L17" s="479"/>
      <c r="M17" s="479"/>
      <c r="N17" s="338"/>
    </row>
    <row r="18" spans="1:14" s="243" customFormat="1" ht="80.25" customHeight="1" x14ac:dyDescent="0.25">
      <c r="A18" s="478"/>
      <c r="B18" s="266"/>
      <c r="C18" s="482"/>
      <c r="D18" s="482"/>
      <c r="E18" s="482"/>
      <c r="F18" s="474"/>
      <c r="G18" s="483"/>
      <c r="H18" s="480"/>
      <c r="I18" s="158"/>
      <c r="J18" s="481"/>
      <c r="K18" s="479"/>
      <c r="L18" s="479"/>
      <c r="M18" s="479"/>
      <c r="N18" s="338"/>
    </row>
    <row r="19" spans="1:14" s="243" customFormat="1" ht="64.150000000000006" customHeight="1" x14ac:dyDescent="0.25">
      <c r="A19" s="292"/>
      <c r="B19" s="266"/>
      <c r="C19" s="482"/>
      <c r="D19" s="482"/>
      <c r="E19" s="482"/>
      <c r="F19" s="474"/>
      <c r="G19" s="483"/>
      <c r="H19" s="480"/>
      <c r="I19" s="158"/>
      <c r="J19" s="481"/>
      <c r="K19" s="479"/>
      <c r="L19" s="479"/>
      <c r="M19" s="479"/>
      <c r="N19" s="338"/>
    </row>
    <row r="20" spans="1:14" s="243" customFormat="1" ht="176.65" customHeight="1" x14ac:dyDescent="0.25">
      <c r="A20" s="304"/>
      <c r="B20" s="266"/>
      <c r="C20" s="482"/>
      <c r="D20" s="482"/>
      <c r="E20" s="482"/>
      <c r="F20" s="474"/>
      <c r="G20" s="483"/>
      <c r="H20" s="480"/>
      <c r="I20" s="158"/>
      <c r="J20" s="481"/>
      <c r="K20" s="479"/>
      <c r="L20" s="479"/>
      <c r="M20" s="479"/>
      <c r="N20" s="338"/>
    </row>
    <row r="21" spans="1:14" s="243" customFormat="1" ht="37.15" customHeight="1" x14ac:dyDescent="0.25">
      <c r="A21" s="292"/>
      <c r="B21" s="266"/>
      <c r="C21" s="482"/>
      <c r="D21" s="482"/>
      <c r="E21" s="482"/>
      <c r="F21" s="474"/>
      <c r="G21" s="483"/>
      <c r="H21" s="480"/>
      <c r="I21" s="158" t="str">
        <f>IF(F21&lt;&gt;"",VLOOKUP(G21,'[5]Look Ups'!$A$3:$F$8,H21+1,FALSE),"")</f>
        <v/>
      </c>
      <c r="J21" s="481"/>
      <c r="K21" s="479"/>
      <c r="L21" s="479"/>
      <c r="M21" s="479"/>
      <c r="N21" s="338"/>
    </row>
    <row r="22" spans="1:14" s="243" customFormat="1" ht="66.599999999999994" customHeight="1" x14ac:dyDescent="0.25">
      <c r="A22" s="478"/>
      <c r="B22" s="266"/>
      <c r="C22" s="482"/>
      <c r="D22" s="482"/>
      <c r="E22" s="482"/>
      <c r="F22" s="474"/>
      <c r="G22" s="483"/>
      <c r="H22" s="480"/>
      <c r="I22" s="158" t="str">
        <f>IF(F22&lt;&gt;"",VLOOKUP(G22,'[5]Look Ups'!$A$3:$F$8,H22+1,FALSE),"")</f>
        <v/>
      </c>
      <c r="J22" s="481"/>
      <c r="K22" s="479"/>
      <c r="L22" s="479"/>
      <c r="M22" s="479"/>
      <c r="N22" s="338"/>
    </row>
    <row r="23" spans="1:14" s="243" customFormat="1" ht="84.6" customHeight="1" x14ac:dyDescent="0.25">
      <c r="A23" s="478"/>
      <c r="B23" s="266"/>
      <c r="C23" s="482"/>
      <c r="D23" s="482"/>
      <c r="E23" s="482"/>
      <c r="F23" s="474"/>
      <c r="G23" s="483"/>
      <c r="H23" s="480"/>
      <c r="I23" s="158" t="str">
        <f>IF(F23&lt;&gt;"",VLOOKUP(G23,'[5]Look Ups'!$A$3:$F$8,H23+1,FALSE),"")</f>
        <v/>
      </c>
      <c r="J23" s="481"/>
      <c r="K23" s="479"/>
      <c r="L23" s="479"/>
      <c r="M23" s="479"/>
      <c r="N23" s="338"/>
    </row>
    <row r="24" spans="1:14" s="243" customFormat="1" ht="94.15" customHeight="1" x14ac:dyDescent="0.25">
      <c r="A24" s="478"/>
      <c r="B24" s="266"/>
      <c r="C24" s="482"/>
      <c r="D24" s="482"/>
      <c r="E24" s="482"/>
      <c r="F24" s="474"/>
      <c r="G24" s="483"/>
      <c r="H24" s="480"/>
      <c r="I24" s="158" t="str">
        <f>IF(F24&lt;&gt;"",VLOOKUP(G24,'[5]Look Ups'!$A$3:$F$8,H24+1,FALSE),"")</f>
        <v/>
      </c>
      <c r="J24" s="481"/>
      <c r="K24" s="479"/>
      <c r="L24" s="479"/>
      <c r="M24" s="479"/>
      <c r="N24" s="338"/>
    </row>
    <row r="25" spans="1:14" s="243" customFormat="1" ht="60" customHeight="1" x14ac:dyDescent="0.25">
      <c r="A25" s="478"/>
      <c r="B25" s="266"/>
      <c r="C25" s="482"/>
      <c r="D25" s="482"/>
      <c r="E25" s="482"/>
      <c r="F25" s="474"/>
      <c r="G25" s="483"/>
      <c r="H25" s="480"/>
      <c r="I25" s="158" t="str">
        <f>IF(F25&lt;&gt;"",VLOOKUP(G25,'[5]Look Ups'!$A$3:$F$8,H25+1,FALSE),"")</f>
        <v/>
      </c>
      <c r="J25" s="481"/>
      <c r="K25" s="479"/>
      <c r="L25" s="479"/>
      <c r="M25" s="479"/>
      <c r="N25" s="338"/>
    </row>
    <row r="26" spans="1:14" s="243" customFormat="1" ht="75" customHeight="1" x14ac:dyDescent="0.25">
      <c r="A26" s="478"/>
      <c r="B26" s="266"/>
      <c r="C26" s="482"/>
      <c r="D26" s="482"/>
      <c r="E26" s="482"/>
      <c r="F26" s="474"/>
      <c r="G26" s="483"/>
      <c r="H26" s="480"/>
      <c r="I26" s="158" t="str">
        <f>IF(F26&lt;&gt;"",VLOOKUP(G26,'[5]Look Ups'!$A$3:$F$8,H26+1,FALSE),"")</f>
        <v/>
      </c>
      <c r="J26" s="481"/>
      <c r="K26" s="479"/>
      <c r="L26" s="479"/>
      <c r="M26" s="479"/>
      <c r="N26" s="338"/>
    </row>
    <row r="27" spans="1:14" s="243" customFormat="1" ht="94.15" customHeight="1" x14ac:dyDescent="0.25">
      <c r="A27" s="213"/>
      <c r="B27" s="247"/>
      <c r="C27" s="246"/>
      <c r="D27" s="246"/>
      <c r="E27" s="245"/>
      <c r="F27" s="474"/>
      <c r="G27" s="475"/>
      <c r="H27" s="450"/>
      <c r="I27" s="431"/>
      <c r="J27" s="451"/>
      <c r="K27" s="436"/>
      <c r="L27" s="247"/>
      <c r="M27" s="247"/>
      <c r="N27" s="338"/>
    </row>
    <row r="28" spans="1:14" s="243" customFormat="1" ht="343.15" customHeight="1" x14ac:dyDescent="0.25">
      <c r="A28" s="213"/>
      <c r="B28" s="247"/>
      <c r="C28" s="246"/>
      <c r="D28" s="246"/>
      <c r="E28" s="245"/>
      <c r="F28" s="474"/>
      <c r="G28" s="475"/>
      <c r="H28" s="450"/>
      <c r="I28" s="234"/>
      <c r="J28" s="451"/>
      <c r="K28" s="436"/>
      <c r="L28" s="247"/>
      <c r="M28" s="247"/>
      <c r="N28" s="338"/>
    </row>
    <row r="29" spans="1:14" s="243" customFormat="1" ht="209.65" customHeight="1" x14ac:dyDescent="0.25">
      <c r="A29" s="213"/>
      <c r="B29" s="247"/>
      <c r="C29" s="246"/>
      <c r="D29" s="246"/>
      <c r="E29" s="245"/>
      <c r="F29" s="474"/>
      <c r="G29" s="475"/>
      <c r="H29" s="450"/>
      <c r="I29" s="234"/>
      <c r="J29" s="451"/>
      <c r="K29" s="436"/>
      <c r="L29" s="247"/>
      <c r="M29" s="247"/>
      <c r="N29" s="338"/>
    </row>
    <row r="30" spans="1:14" s="243" customFormat="1" ht="262.14999999999998" customHeight="1" x14ac:dyDescent="0.25">
      <c r="A30" s="213"/>
      <c r="B30" s="247"/>
      <c r="C30" s="246"/>
      <c r="D30" s="246"/>
      <c r="E30" s="245"/>
      <c r="F30" s="474"/>
      <c r="G30" s="475"/>
      <c r="H30" s="450"/>
      <c r="I30" s="234"/>
      <c r="J30" s="451"/>
      <c r="K30" s="436"/>
      <c r="L30" s="247"/>
      <c r="M30" s="247"/>
      <c r="N30" s="338"/>
    </row>
    <row r="31" spans="1:14" s="243" customFormat="1" ht="206.65" customHeight="1" x14ac:dyDescent="0.25">
      <c r="A31" s="213"/>
      <c r="B31" s="247"/>
      <c r="C31" s="246"/>
      <c r="D31" s="246"/>
      <c r="E31" s="245"/>
      <c r="F31" s="474"/>
      <c r="G31" s="475"/>
      <c r="H31" s="450"/>
      <c r="I31" s="234"/>
      <c r="J31" s="451"/>
      <c r="K31" s="436"/>
      <c r="L31" s="247"/>
      <c r="M31" s="247"/>
      <c r="N31" s="338"/>
    </row>
    <row r="32" spans="1:14" s="243" customFormat="1" ht="29.65" customHeight="1" x14ac:dyDescent="0.25">
      <c r="A32" s="471"/>
      <c r="B32" s="472"/>
      <c r="C32" s="472"/>
      <c r="D32" s="472"/>
      <c r="E32" s="472"/>
      <c r="F32" s="472"/>
      <c r="G32" s="472"/>
      <c r="H32" s="472"/>
      <c r="I32" s="439"/>
      <c r="J32" s="472"/>
      <c r="K32" s="439"/>
      <c r="L32" s="472"/>
      <c r="M32" s="472"/>
      <c r="N32" s="472"/>
    </row>
    <row r="33" spans="1:14" s="243" customFormat="1" ht="283.14999999999998" customHeight="1" x14ac:dyDescent="0.25">
      <c r="A33" s="213"/>
      <c r="B33" s="247"/>
      <c r="C33" s="246"/>
      <c r="D33" s="246"/>
      <c r="E33" s="245"/>
      <c r="F33" s="474"/>
      <c r="G33" s="475"/>
      <c r="H33" s="450"/>
      <c r="I33" s="234"/>
      <c r="J33" s="451"/>
      <c r="K33" s="436"/>
      <c r="L33" s="247"/>
      <c r="M33" s="247"/>
      <c r="N33" s="338"/>
    </row>
    <row r="34" spans="1:14" s="243" customFormat="1" ht="188.65" customHeight="1" x14ac:dyDescent="0.25">
      <c r="A34" s="213"/>
      <c r="B34" s="247"/>
      <c r="C34" s="246"/>
      <c r="D34" s="246"/>
      <c r="E34" s="245"/>
      <c r="F34" s="474"/>
      <c r="G34" s="475"/>
      <c r="H34" s="450"/>
      <c r="I34" s="234"/>
      <c r="J34" s="451"/>
      <c r="K34" s="436"/>
      <c r="L34" s="247"/>
      <c r="M34" s="247"/>
      <c r="N34" s="338"/>
    </row>
    <row r="35" spans="1:14" x14ac:dyDescent="0.25">
      <c r="A35" s="34"/>
      <c r="B35" s="34"/>
      <c r="F35" s="476"/>
      <c r="G35" s="476"/>
      <c r="H35" s="476"/>
      <c r="I35" s="476"/>
      <c r="J35" s="476"/>
      <c r="K35" s="476"/>
      <c r="L35" s="476"/>
      <c r="M35" s="477"/>
      <c r="N35" s="476"/>
    </row>
    <row r="36" spans="1:14" x14ac:dyDescent="0.25">
      <c r="A36" s="34"/>
      <c r="B36" s="34"/>
      <c r="F36" s="476"/>
      <c r="G36" s="476"/>
      <c r="H36" s="476"/>
      <c r="I36" s="476"/>
      <c r="J36" s="476"/>
      <c r="K36" s="476"/>
      <c r="L36" s="476"/>
      <c r="M36" s="477"/>
      <c r="N36" s="476"/>
    </row>
  </sheetData>
  <dataConsolidate/>
  <conditionalFormatting sqref="B16:B31 B33:B34">
    <cfRule type="containsText" dxfId="45" priority="10" operator="containsText" text="MEDIUM">
      <formula>NOT(ISERROR(SEARCH("MEDIUM",B16)))</formula>
    </cfRule>
  </conditionalFormatting>
  <conditionalFormatting sqref="E16:G16">
    <cfRule type="containsText" dxfId="44" priority="5" operator="containsText" text="MEDIUM">
      <formula>NOT(ISERROR(SEARCH("MEDIUM",E16)))</formula>
    </cfRule>
  </conditionalFormatting>
  <conditionalFormatting sqref="I1:I4 I22:I26 I28:I31 I33:I1048576">
    <cfRule type="containsText" dxfId="43" priority="11" operator="containsText" text="C">
      <formula>NOT(ISERROR(SEARCH("C",I1)))</formula>
    </cfRule>
    <cfRule type="containsText" dxfId="42" priority="12" operator="containsText" text="H">
      <formula>NOT(ISERROR(SEARCH("H",I1)))</formula>
    </cfRule>
    <cfRule type="containsText" dxfId="41" priority="13" operator="containsText" text="M">
      <formula>NOT(ISERROR(SEARCH("M",I1)))</formula>
    </cfRule>
    <cfRule type="containsText" dxfId="40" priority="14" operator="containsText" text="L">
      <formula>NOT(ISERROR(SEARCH("L",I1)))</formula>
    </cfRule>
  </conditionalFormatting>
  <conditionalFormatting sqref="I6">
    <cfRule type="containsText" dxfId="39" priority="6" operator="containsText" text="C">
      <formula>NOT(ISERROR(SEARCH("C",I6)))</formula>
    </cfRule>
    <cfRule type="containsText" dxfId="38" priority="7" operator="containsText" text="H">
      <formula>NOT(ISERROR(SEARCH("H",I6)))</formula>
    </cfRule>
    <cfRule type="containsText" dxfId="37" priority="8" operator="containsText" text="M">
      <formula>NOT(ISERROR(SEARCH("M",I6)))</formula>
    </cfRule>
    <cfRule type="containsText" dxfId="36" priority="9" operator="containsText" text="L">
      <formula>NOT(ISERROR(SEARCH("L",I6)))</formula>
    </cfRule>
  </conditionalFormatting>
  <dataValidations count="3">
    <dataValidation type="list" allowBlank="1" showInputMessage="1" showErrorMessage="1" sqref="G6:G34" xr:uid="{A8A3CC2E-55CB-4668-AB53-A264B4C7B44E}">
      <formula1>"Almost Certain,Likely,Possible,Unlikely,Rare"</formula1>
    </dataValidation>
    <dataValidation type="list" allowBlank="1" showInputMessage="1" showErrorMessage="1" sqref="J6:J34" xr:uid="{1D6A9C5E-A5FE-46BB-A99C-D15257213227}">
      <formula1>"Accept, Reject, TBC"</formula1>
    </dataValidation>
    <dataValidation type="list" allowBlank="1" showInputMessage="1" showErrorMessage="1" sqref="F4:F5" xr:uid="{6BDFCF98-87BB-4368-ACB2-496D5B0EEB97}">
      <formula1>"Catastrophic,Major,Moderate,Minor,Negligible"</formula1>
    </dataValidation>
  </dataValidations>
  <pageMargins left="0.23622047244094491" right="0.23622047244094491" top="0.74803149606299213" bottom="0.74803149606299213" header="0.31496062992125984" footer="0.31496062992125984"/>
  <pageSetup paperSize="8" scale="32" fitToHeight="0" orientation="portrait" r:id="rId1"/>
  <headerFooter>
    <oddFooter>&amp;RPage &amp;P of &amp;N</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E383D747-4AEA-49A4-80EB-E0487E849F4F}">
          <x14:formula1>
            <xm:f>'Look Ups'!$A$9:$A$13</xm:f>
          </x14:formula1>
          <xm:sqref>F16:F34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E9E2F-E6F0-457F-BA78-95935FEF566C}">
  <sheetPr>
    <tabColor rgb="FFEE7500"/>
    <pageSetUpPr fitToPage="1"/>
  </sheetPr>
  <dimension ref="A1:N25"/>
  <sheetViews>
    <sheetView showGridLines="0" tabSelected="1" showRuler="0" showWhiteSpace="0" topLeftCell="C9" zoomScale="90" zoomScaleNormal="90" zoomScaleSheetLayoutView="70" workbookViewId="0">
      <selection activeCell="L17" sqref="L17"/>
    </sheetView>
  </sheetViews>
  <sheetFormatPr defaultColWidth="9.28515625" defaultRowHeight="12.75" x14ac:dyDescent="0.25"/>
  <cols>
    <col min="1" max="1" width="35.28515625" style="35" customWidth="1"/>
    <col min="2" max="2" width="26.7109375" style="35" customWidth="1"/>
    <col min="3" max="3" width="32.5703125" style="34" customWidth="1"/>
    <col min="4" max="4" width="33.42578125" style="34" customWidth="1"/>
    <col min="5" max="5" width="79.7109375" style="34" customWidth="1"/>
    <col min="6" max="6" width="16.28515625" style="32" customWidth="1"/>
    <col min="7" max="7" width="11.42578125" style="32" customWidth="1"/>
    <col min="8" max="8" width="5.140625" style="32" customWidth="1"/>
    <col min="9" max="9" width="18.42578125" style="32" customWidth="1"/>
    <col min="10" max="10" width="27.7109375" style="32" customWidth="1"/>
    <col min="11" max="11" width="65.28515625" style="39" customWidth="1"/>
    <col min="12" max="12" width="18.28515625" style="32" customWidth="1"/>
    <col min="13" max="13" width="31.28515625" style="33" customWidth="1"/>
    <col min="14" max="14" width="15.5703125" style="32" customWidth="1"/>
    <col min="15" max="16384" width="9.28515625" style="32"/>
  </cols>
  <sheetData>
    <row r="1" spans="1:14" x14ac:dyDescent="0.25">
      <c r="A1" s="96" t="s">
        <v>92</v>
      </c>
      <c r="B1" s="60" t="s">
        <v>93</v>
      </c>
      <c r="C1" s="35"/>
      <c r="D1" s="35"/>
    </row>
    <row r="2" spans="1:14" ht="16.5" customHeight="1" x14ac:dyDescent="0.25">
      <c r="A2" s="96" t="s">
        <v>94</v>
      </c>
      <c r="B2" s="59" t="s">
        <v>95</v>
      </c>
      <c r="C2" s="35"/>
      <c r="D2" s="35"/>
    </row>
    <row r="3" spans="1:14" ht="16.5" customHeight="1" x14ac:dyDescent="0.25">
      <c r="A3" s="96" t="s">
        <v>96</v>
      </c>
      <c r="B3" s="58" t="s">
        <v>97</v>
      </c>
      <c r="C3" s="35"/>
      <c r="D3" s="35"/>
    </row>
    <row r="4" spans="1:14" ht="5.25" customHeight="1" thickBot="1" x14ac:dyDescent="0.3">
      <c r="A4" s="57"/>
      <c r="B4" s="57"/>
      <c r="C4" s="56"/>
      <c r="D4" s="56"/>
      <c r="E4" s="55"/>
      <c r="F4" s="55"/>
      <c r="G4" s="55"/>
    </row>
    <row r="5" spans="1:14" ht="57.75" customHeight="1" thickBot="1" x14ac:dyDescent="0.3">
      <c r="A5" s="67" t="s">
        <v>98</v>
      </c>
      <c r="B5" s="67" t="s">
        <v>99</v>
      </c>
      <c r="C5" s="67" t="s">
        <v>100</v>
      </c>
      <c r="D5" s="67" t="s">
        <v>101</v>
      </c>
      <c r="E5" s="70" t="s">
        <v>102</v>
      </c>
      <c r="F5" s="71" t="s">
        <v>103</v>
      </c>
      <c r="G5" s="68" t="s">
        <v>104</v>
      </c>
      <c r="H5" s="68" t="s">
        <v>105</v>
      </c>
      <c r="I5" s="69" t="s">
        <v>106</v>
      </c>
      <c r="J5" s="87" t="s">
        <v>107</v>
      </c>
      <c r="K5" s="88" t="s">
        <v>108</v>
      </c>
      <c r="L5" s="89" t="s">
        <v>109</v>
      </c>
      <c r="M5" s="90" t="s">
        <v>110</v>
      </c>
      <c r="N5" s="91" t="s">
        <v>111</v>
      </c>
    </row>
    <row r="6" spans="1:14" ht="37.15" customHeight="1" x14ac:dyDescent="0.25">
      <c r="A6" s="440" t="s">
        <v>1048</v>
      </c>
      <c r="B6" s="446"/>
      <c r="C6" s="446"/>
      <c r="D6" s="446"/>
      <c r="E6" s="446"/>
      <c r="F6" s="446"/>
      <c r="G6" s="446"/>
      <c r="H6" s="446"/>
      <c r="I6" s="446" t="str">
        <f>IF(F6&lt;&gt;"",VLOOKUP(G6,'[5]Look Ups'!$A$3:$F$8,H6+1,FALSE),"")</f>
        <v/>
      </c>
      <c r="J6" s="446"/>
      <c r="K6" s="43"/>
      <c r="L6" s="446"/>
      <c r="M6" s="446"/>
      <c r="N6" s="446"/>
    </row>
    <row r="7" spans="1:14" ht="87.75" customHeight="1" x14ac:dyDescent="0.25">
      <c r="A7" s="535" t="s">
        <v>1049</v>
      </c>
      <c r="B7" s="339" t="s">
        <v>1050</v>
      </c>
      <c r="C7" s="339" t="s">
        <v>931</v>
      </c>
      <c r="D7" s="339" t="s">
        <v>1051</v>
      </c>
      <c r="E7" s="339" t="s">
        <v>1052</v>
      </c>
      <c r="F7" s="339" t="s">
        <v>89</v>
      </c>
      <c r="G7" s="339" t="s">
        <v>63</v>
      </c>
      <c r="H7" s="555"/>
      <c r="I7" s="418" t="s">
        <v>921</v>
      </c>
      <c r="J7" s="556"/>
      <c r="K7" s="534" t="s">
        <v>708</v>
      </c>
      <c r="L7" s="557"/>
      <c r="M7" s="557"/>
      <c r="N7" s="558"/>
    </row>
    <row r="8" spans="1:14" ht="46.5" customHeight="1" x14ac:dyDescent="0.25">
      <c r="A8" s="440" t="s">
        <v>1053</v>
      </c>
      <c r="B8" s="446"/>
      <c r="C8" s="446"/>
      <c r="D8" s="446"/>
      <c r="E8" s="446"/>
      <c r="F8" s="446"/>
      <c r="G8" s="446"/>
      <c r="H8" s="446"/>
      <c r="I8" s="446" t="str">
        <f>IF(F8&lt;&gt;"",VLOOKUP(G8,'[5]Look Ups'!$A$3:$F$8,H8+1,FALSE),"")</f>
        <v/>
      </c>
      <c r="J8" s="446"/>
      <c r="K8" s="43"/>
      <c r="L8" s="446"/>
      <c r="M8" s="446"/>
      <c r="N8" s="446"/>
    </row>
    <row r="9" spans="1:14" ht="115.15" customHeight="1" x14ac:dyDescent="0.25">
      <c r="A9" s="438" t="s">
        <v>1054</v>
      </c>
      <c r="B9" s="246" t="s">
        <v>973</v>
      </c>
      <c r="C9" s="246" t="s">
        <v>925</v>
      </c>
      <c r="D9" s="246" t="s">
        <v>306</v>
      </c>
      <c r="E9" s="246" t="s">
        <v>1055</v>
      </c>
      <c r="F9" s="517" t="s">
        <v>89</v>
      </c>
      <c r="G9" s="520" t="s">
        <v>63</v>
      </c>
      <c r="H9" s="518"/>
      <c r="I9" s="418" t="s">
        <v>921</v>
      </c>
      <c r="J9" s="519"/>
      <c r="K9" s="533" t="s">
        <v>1017</v>
      </c>
      <c r="L9" s="516"/>
      <c r="M9" s="516"/>
      <c r="N9" s="522"/>
    </row>
    <row r="10" spans="1:14" s="42" customFormat="1" ht="32.25" customHeight="1" x14ac:dyDescent="0.25">
      <c r="A10" s="122" t="s">
        <v>1056</v>
      </c>
      <c r="B10" s="440"/>
      <c r="C10" s="78"/>
      <c r="D10" s="78"/>
      <c r="E10" s="78"/>
      <c r="F10" s="78"/>
      <c r="G10" s="442"/>
      <c r="H10" s="443"/>
      <c r="I10" s="444" t="str">
        <f>IF(F10&lt;&gt;"",VLOOKUP(G10,'[5]Look Ups'!$A$3:$F$8,H10+1,FALSE),"")</f>
        <v/>
      </c>
      <c r="J10" s="445"/>
      <c r="K10" s="43"/>
      <c r="L10" s="446"/>
      <c r="M10" s="446"/>
      <c r="N10" s="447"/>
    </row>
    <row r="11" spans="1:14" s="42" customFormat="1" ht="74.45" customHeight="1" x14ac:dyDescent="0.25">
      <c r="A11" s="559" t="s">
        <v>1057</v>
      </c>
      <c r="B11" s="339" t="s">
        <v>1058</v>
      </c>
      <c r="C11" s="339" t="s">
        <v>1059</v>
      </c>
      <c r="D11" s="339" t="s">
        <v>355</v>
      </c>
      <c r="E11" s="339" t="s">
        <v>1060</v>
      </c>
      <c r="F11" s="339" t="s">
        <v>88</v>
      </c>
      <c r="G11" s="339" t="s">
        <v>69</v>
      </c>
      <c r="H11" s="339"/>
      <c r="I11" s="418" t="s">
        <v>921</v>
      </c>
      <c r="J11" s="557"/>
      <c r="K11" s="534" t="s">
        <v>708</v>
      </c>
      <c r="L11" s="557"/>
      <c r="M11" s="557"/>
      <c r="N11" s="560"/>
    </row>
    <row r="12" spans="1:14" s="42" customFormat="1" ht="68.45" customHeight="1" x14ac:dyDescent="0.25">
      <c r="A12" s="527"/>
      <c r="B12" s="527" t="s">
        <v>1061</v>
      </c>
      <c r="C12" s="527" t="s">
        <v>1062</v>
      </c>
      <c r="D12" s="527" t="s">
        <v>355</v>
      </c>
      <c r="E12" s="527" t="s">
        <v>1063</v>
      </c>
      <c r="F12" s="527" t="s">
        <v>89</v>
      </c>
      <c r="G12" s="527" t="s">
        <v>63</v>
      </c>
      <c r="H12" s="527"/>
      <c r="I12" s="418" t="s">
        <v>921</v>
      </c>
      <c r="J12" s="527"/>
      <c r="K12" s="533" t="s">
        <v>708</v>
      </c>
      <c r="L12" s="527"/>
      <c r="M12" s="527"/>
      <c r="N12" s="561"/>
    </row>
    <row r="13" spans="1:14" s="42" customFormat="1" ht="174.6" customHeight="1" x14ac:dyDescent="0.25">
      <c r="A13" s="559" t="s">
        <v>1064</v>
      </c>
      <c r="B13" s="455" t="s">
        <v>1065</v>
      </c>
      <c r="C13" s="339" t="s">
        <v>1066</v>
      </c>
      <c r="D13" s="562" t="s">
        <v>1067</v>
      </c>
      <c r="E13" s="562" t="s">
        <v>1068</v>
      </c>
      <c r="F13" s="339" t="s">
        <v>89</v>
      </c>
      <c r="G13" s="339" t="s">
        <v>63</v>
      </c>
      <c r="H13" s="563"/>
      <c r="I13" s="418" t="s">
        <v>921</v>
      </c>
      <c r="J13" s="454"/>
      <c r="K13" s="534" t="s">
        <v>1046</v>
      </c>
      <c r="L13" s="396"/>
      <c r="M13" s="396"/>
      <c r="N13" s="455"/>
    </row>
    <row r="14" spans="1:14" s="42" customFormat="1" ht="43.5" customHeight="1" x14ac:dyDescent="0.25">
      <c r="A14" s="440" t="s">
        <v>1069</v>
      </c>
      <c r="B14" s="440"/>
      <c r="C14" s="440"/>
      <c r="D14" s="440"/>
      <c r="E14" s="440"/>
      <c r="F14" s="440"/>
      <c r="G14" s="440"/>
      <c r="H14" s="440"/>
      <c r="I14" s="440" t="str">
        <f>IF(F14&lt;&gt;"",VLOOKUP(G14,'[5]Look Ups'!$A$3:$F$8,H14+1,FALSE),"")</f>
        <v/>
      </c>
      <c r="J14" s="440"/>
      <c r="K14" s="430"/>
      <c r="L14" s="440"/>
      <c r="M14" s="440"/>
      <c r="N14" s="440"/>
    </row>
    <row r="15" spans="1:14" s="42" customFormat="1" ht="318" customHeight="1" x14ac:dyDescent="0.25">
      <c r="A15" s="495" t="s">
        <v>1070</v>
      </c>
      <c r="B15" s="496" t="s">
        <v>1071</v>
      </c>
      <c r="C15" s="496" t="s">
        <v>1072</v>
      </c>
      <c r="D15" s="496" t="s">
        <v>972</v>
      </c>
      <c r="E15" s="494" t="s">
        <v>1073</v>
      </c>
      <c r="F15" s="496" t="s">
        <v>89</v>
      </c>
      <c r="G15" s="496" t="s">
        <v>63</v>
      </c>
      <c r="H15" s="496"/>
      <c r="I15" s="418" t="s">
        <v>921</v>
      </c>
      <c r="J15" s="468"/>
      <c r="K15" s="533" t="s">
        <v>708</v>
      </c>
      <c r="L15" s="468"/>
      <c r="M15" s="468"/>
      <c r="N15" s="496"/>
    </row>
    <row r="16" spans="1:14" s="42" customFormat="1" ht="83.25" customHeight="1" x14ac:dyDescent="0.25">
      <c r="A16" s="512"/>
      <c r="B16" s="247" t="s">
        <v>1074</v>
      </c>
      <c r="C16" s="513" t="s">
        <v>1075</v>
      </c>
      <c r="D16" s="513" t="s">
        <v>707</v>
      </c>
      <c r="E16" s="245" t="s">
        <v>1076</v>
      </c>
      <c r="F16" s="514" t="s">
        <v>89</v>
      </c>
      <c r="G16" s="512" t="s">
        <v>57</v>
      </c>
      <c r="H16" s="515"/>
      <c r="I16" s="418" t="s">
        <v>921</v>
      </c>
      <c r="J16" s="512"/>
      <c r="K16" s="52" t="s">
        <v>708</v>
      </c>
      <c r="L16" s="512"/>
      <c r="M16" s="512"/>
      <c r="N16" s="564"/>
    </row>
    <row r="17" spans="1:14" s="42" customFormat="1" ht="83.45" customHeight="1" x14ac:dyDescent="0.25">
      <c r="A17" s="298"/>
      <c r="B17" s="315" t="s">
        <v>1077</v>
      </c>
      <c r="C17" s="315" t="s">
        <v>1072</v>
      </c>
      <c r="D17" s="260" t="s">
        <v>355</v>
      </c>
      <c r="E17" s="466" t="s">
        <v>1078</v>
      </c>
      <c r="F17" s="298" t="s">
        <v>89</v>
      </c>
      <c r="G17" s="449" t="s">
        <v>63</v>
      </c>
      <c r="H17" s="450"/>
      <c r="I17" s="418" t="s">
        <v>921</v>
      </c>
      <c r="J17" s="298"/>
      <c r="K17" s="237" t="s">
        <v>708</v>
      </c>
      <c r="L17" s="247"/>
      <c r="M17" s="247"/>
      <c r="N17" s="298"/>
    </row>
    <row r="18" spans="1:14" s="42" customFormat="1" ht="83.45" customHeight="1" x14ac:dyDescent="0.25">
      <c r="A18" s="299"/>
      <c r="B18" s="247" t="s">
        <v>1079</v>
      </c>
      <c r="C18" s="513" t="s">
        <v>1072</v>
      </c>
      <c r="D18" s="246" t="s">
        <v>355</v>
      </c>
      <c r="E18" s="75" t="s">
        <v>1080</v>
      </c>
      <c r="F18" s="514" t="s">
        <v>89</v>
      </c>
      <c r="G18" s="449" t="s">
        <v>63</v>
      </c>
      <c r="H18" s="515"/>
      <c r="I18" s="418" t="s">
        <v>921</v>
      </c>
      <c r="J18" s="565"/>
      <c r="K18" s="237" t="s">
        <v>708</v>
      </c>
      <c r="L18" s="512"/>
      <c r="M18" s="512"/>
      <c r="N18" s="455"/>
    </row>
    <row r="19" spans="1:14" s="42" customFormat="1" ht="129.6" customHeight="1" x14ac:dyDescent="0.25">
      <c r="A19" s="260"/>
      <c r="B19" s="247" t="s">
        <v>1081</v>
      </c>
      <c r="C19" s="247" t="s">
        <v>925</v>
      </c>
      <c r="D19" s="247" t="s">
        <v>355</v>
      </c>
      <c r="E19" s="488" t="s">
        <v>1082</v>
      </c>
      <c r="F19" s="496" t="s">
        <v>88</v>
      </c>
      <c r="G19" s="449" t="s">
        <v>69</v>
      </c>
      <c r="H19" s="450"/>
      <c r="I19" s="418" t="s">
        <v>921</v>
      </c>
      <c r="J19" s="315"/>
      <c r="K19" s="237" t="s">
        <v>708</v>
      </c>
      <c r="L19" s="247"/>
      <c r="M19" s="247"/>
      <c r="N19" s="315"/>
    </row>
    <row r="20" spans="1:14" s="243" customFormat="1" ht="39.6" customHeight="1" x14ac:dyDescent="0.25">
      <c r="A20" s="440" t="s">
        <v>1083</v>
      </c>
      <c r="B20" s="440"/>
      <c r="C20" s="440"/>
      <c r="D20" s="440"/>
      <c r="E20" s="440"/>
      <c r="F20" s="440"/>
      <c r="G20" s="440"/>
      <c r="H20" s="440"/>
      <c r="I20" s="440" t="str">
        <f>IF(F20&lt;&gt;"",VLOOKUP(G20,'[5]Look Ups'!$A$3:$F$8,H20+1,FALSE),"")</f>
        <v/>
      </c>
      <c r="J20" s="440"/>
      <c r="K20" s="430"/>
      <c r="L20" s="440"/>
      <c r="M20" s="440"/>
      <c r="N20" s="440"/>
    </row>
    <row r="21" spans="1:14" s="243" customFormat="1" ht="67.150000000000006" customHeight="1" x14ac:dyDescent="0.25">
      <c r="A21" s="566" t="s">
        <v>1084</v>
      </c>
      <c r="B21" s="272" t="s">
        <v>1085</v>
      </c>
      <c r="C21" s="272" t="s">
        <v>925</v>
      </c>
      <c r="D21" s="272" t="s">
        <v>355</v>
      </c>
      <c r="E21" s="272" t="s">
        <v>1086</v>
      </c>
      <c r="F21" s="272" t="s">
        <v>89</v>
      </c>
      <c r="G21" s="272" t="s">
        <v>69</v>
      </c>
      <c r="H21" s="272"/>
      <c r="I21" s="418" t="s">
        <v>921</v>
      </c>
      <c r="J21" s="272"/>
      <c r="K21" s="536" t="s">
        <v>708</v>
      </c>
      <c r="L21" s="272"/>
      <c r="M21" s="272"/>
      <c r="N21" s="272"/>
    </row>
    <row r="22" spans="1:14" s="243" customFormat="1" ht="25.9" customHeight="1" x14ac:dyDescent="0.25">
      <c r="A22" s="440" t="s">
        <v>836</v>
      </c>
      <c r="B22" s="440"/>
      <c r="C22" s="440"/>
      <c r="D22" s="440"/>
      <c r="E22" s="440"/>
      <c r="F22" s="440"/>
      <c r="G22" s="440"/>
      <c r="H22" s="440"/>
      <c r="I22" s="440" t="str">
        <f>IF(F22&lt;&gt;"",VLOOKUP(G22,'[5]Look Ups'!$A$3:$F$8,H22+1,FALSE),"")</f>
        <v/>
      </c>
      <c r="J22" s="440"/>
      <c r="K22" s="430"/>
      <c r="L22" s="440"/>
      <c r="M22" s="440"/>
      <c r="N22" s="440"/>
    </row>
    <row r="23" spans="1:14" s="243" customFormat="1" ht="73.900000000000006" customHeight="1" x14ac:dyDescent="0.25">
      <c r="A23" s="567" t="s">
        <v>1087</v>
      </c>
      <c r="B23" s="568" t="s">
        <v>965</v>
      </c>
      <c r="C23" s="568" t="s">
        <v>966</v>
      </c>
      <c r="D23" s="568" t="s">
        <v>707</v>
      </c>
      <c r="E23" s="568" t="s">
        <v>967</v>
      </c>
      <c r="F23" s="568" t="s">
        <v>89</v>
      </c>
      <c r="G23" s="568" t="s">
        <v>69</v>
      </c>
      <c r="H23" s="568"/>
      <c r="I23" s="418" t="s">
        <v>921</v>
      </c>
      <c r="J23" s="568"/>
      <c r="K23" s="569" t="s">
        <v>708</v>
      </c>
      <c r="L23" s="568"/>
      <c r="M23" s="568"/>
      <c r="N23" s="212"/>
    </row>
    <row r="24" spans="1:14" x14ac:dyDescent="0.25">
      <c r="A24" s="34"/>
      <c r="B24" s="34"/>
      <c r="F24" s="476"/>
      <c r="G24" s="476"/>
      <c r="H24" s="476"/>
      <c r="I24" s="476"/>
      <c r="J24" s="476"/>
      <c r="L24" s="476"/>
      <c r="M24" s="477"/>
      <c r="N24" s="476"/>
    </row>
    <row r="25" spans="1:14" x14ac:dyDescent="0.25">
      <c r="A25" s="34"/>
      <c r="B25" s="34"/>
      <c r="F25" s="476"/>
      <c r="G25" s="476"/>
      <c r="H25" s="476"/>
      <c r="I25" s="476"/>
      <c r="J25" s="476"/>
      <c r="L25" s="476"/>
      <c r="M25" s="477"/>
      <c r="N25" s="476"/>
    </row>
  </sheetData>
  <dataConsolidate/>
  <phoneticPr fontId="5" type="noConversion"/>
  <conditionalFormatting sqref="I1:I4 I24:I1048576">
    <cfRule type="containsText" dxfId="35" priority="5" operator="containsText" text="C">
      <formula>NOT(ISERROR(SEARCH("C",I1)))</formula>
    </cfRule>
    <cfRule type="containsText" dxfId="34" priority="6" operator="containsText" text="H">
      <formula>NOT(ISERROR(SEARCH("H",I1)))</formula>
    </cfRule>
    <cfRule type="containsText" dxfId="33" priority="7" operator="containsText" text="M">
      <formula>NOT(ISERROR(SEARCH("M",I1)))</formula>
    </cfRule>
    <cfRule type="containsText" dxfId="32" priority="8" operator="containsText" text="L">
      <formula>NOT(ISERROR(SEARCH("L",I1)))</formula>
    </cfRule>
  </conditionalFormatting>
  <conditionalFormatting sqref="I10">
    <cfRule type="containsText" dxfId="31" priority="1" operator="containsText" text="C">
      <formula>NOT(ISERROR(SEARCH("C",I10)))</formula>
    </cfRule>
    <cfRule type="containsText" dxfId="30" priority="2" operator="containsText" text="H">
      <formula>NOT(ISERROR(SEARCH("H",I10)))</formula>
    </cfRule>
    <cfRule type="containsText" dxfId="29" priority="3" operator="containsText" text="M">
      <formula>NOT(ISERROR(SEARCH("M",I10)))</formula>
    </cfRule>
    <cfRule type="containsText" dxfId="28" priority="4" operator="containsText" text="L">
      <formula>NOT(ISERROR(SEARCH("L",I10)))</formula>
    </cfRule>
  </conditionalFormatting>
  <dataValidations count="3">
    <dataValidation type="list" allowBlank="1" showInputMessage="1" showErrorMessage="1" sqref="J10:J23" xr:uid="{BB45AD56-D935-44CF-8CD0-EF1D5CA5D3EE}">
      <formula1>"Accept, Reject, TBC"</formula1>
    </dataValidation>
    <dataValidation type="list" allowBlank="1" showInputMessage="1" showErrorMessage="1" sqref="G10:G23" xr:uid="{81A2F348-895B-4FC3-A776-24ACD4766A1A}">
      <formula1>"Almost Certain,Likely,Possible,Unlikely,Rare"</formula1>
    </dataValidation>
    <dataValidation type="list" allowBlank="1" showInputMessage="1" showErrorMessage="1" sqref="F11:F13 F4:F9" xr:uid="{F05456AE-37B9-4095-B15F-A784CB2F945C}">
      <formula1>"Catastrophic,Major,Moderate,Minor,Negligible"</formula1>
    </dataValidation>
  </dataValidations>
  <pageMargins left="0.23622047244094491" right="0.23622047244094491" top="0.74803149606299213" bottom="0.74803149606299213" header="0.31496062992125984" footer="0.31496062992125984"/>
  <pageSetup paperSize="8" scale="35" fitToHeight="0" orientation="portrait" r:id="rId1"/>
  <headerFooter>
    <oddFooter>&amp;RPage &amp;P of &amp;N</oddFooter>
  </headerFooter>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6A8F1-EBA2-4E3F-B4B0-CF8D1C3C89F2}">
  <sheetPr codeName="Sheet6">
    <pageSetUpPr fitToPage="1"/>
  </sheetPr>
  <dimension ref="C3:H10"/>
  <sheetViews>
    <sheetView showGridLines="0" zoomScale="70" zoomScaleNormal="70" workbookViewId="0"/>
  </sheetViews>
  <sheetFormatPr defaultRowHeight="15" x14ac:dyDescent="0.25"/>
  <cols>
    <col min="1" max="1" width="3.5703125" customWidth="1"/>
    <col min="2" max="2" width="10.42578125" customWidth="1"/>
    <col min="3" max="3" width="19.7109375" customWidth="1"/>
    <col min="4" max="8" width="15.7109375" customWidth="1"/>
  </cols>
  <sheetData>
    <row r="3" spans="3:8" ht="15.75" thickBot="1" x14ac:dyDescent="0.3"/>
    <row r="4" spans="3:8" ht="15.75" thickBot="1" x14ac:dyDescent="0.3">
      <c r="C4" s="11"/>
      <c r="D4" s="675" t="s">
        <v>595</v>
      </c>
      <c r="E4" s="676"/>
      <c r="F4" s="676"/>
      <c r="G4" s="676"/>
      <c r="H4" s="677"/>
    </row>
    <row r="5" spans="3:8" ht="15.75" thickBot="1" x14ac:dyDescent="0.3">
      <c r="C5" s="12" t="s">
        <v>596</v>
      </c>
      <c r="D5" s="13" t="s">
        <v>87</v>
      </c>
      <c r="E5" s="14" t="s">
        <v>597</v>
      </c>
      <c r="F5" s="13" t="s">
        <v>89</v>
      </c>
      <c r="G5" s="14" t="s">
        <v>90</v>
      </c>
      <c r="H5" s="15" t="s">
        <v>91</v>
      </c>
    </row>
    <row r="6" spans="3:8" ht="15.75" thickBot="1" x14ac:dyDescent="0.3">
      <c r="C6" s="16" t="s">
        <v>57</v>
      </c>
      <c r="D6" s="21" t="s">
        <v>58</v>
      </c>
      <c r="E6" s="18" t="s">
        <v>59</v>
      </c>
      <c r="F6" s="19" t="s">
        <v>60</v>
      </c>
      <c r="G6" s="20" t="s">
        <v>61</v>
      </c>
      <c r="H6" s="20" t="s">
        <v>62</v>
      </c>
    </row>
    <row r="7" spans="3:8" ht="15.75" thickBot="1" x14ac:dyDescent="0.3">
      <c r="C7" s="16" t="s">
        <v>63</v>
      </c>
      <c r="D7" s="17" t="s">
        <v>64</v>
      </c>
      <c r="E7" s="18" t="s">
        <v>65</v>
      </c>
      <c r="F7" s="19" t="s">
        <v>66</v>
      </c>
      <c r="G7" s="23" t="s">
        <v>67</v>
      </c>
      <c r="H7" s="20" t="s">
        <v>68</v>
      </c>
    </row>
    <row r="8" spans="3:8" ht="15.75" thickBot="1" x14ac:dyDescent="0.3">
      <c r="C8" s="16" t="s">
        <v>69</v>
      </c>
      <c r="D8" s="17" t="s">
        <v>598</v>
      </c>
      <c r="E8" s="18" t="s">
        <v>71</v>
      </c>
      <c r="F8" s="22" t="s">
        <v>72</v>
      </c>
      <c r="G8" s="19" t="s">
        <v>73</v>
      </c>
      <c r="H8" s="20" t="s">
        <v>74</v>
      </c>
    </row>
    <row r="9" spans="3:8" ht="15.75" thickBot="1" x14ac:dyDescent="0.3">
      <c r="C9" s="16" t="s">
        <v>75</v>
      </c>
      <c r="D9" s="17" t="s">
        <v>76</v>
      </c>
      <c r="E9" s="18" t="s">
        <v>77</v>
      </c>
      <c r="F9" s="18" t="s">
        <v>78</v>
      </c>
      <c r="G9" s="22" t="s">
        <v>79</v>
      </c>
      <c r="H9" s="20" t="s">
        <v>80</v>
      </c>
    </row>
    <row r="10" spans="3:8" ht="15.75" thickBot="1" x14ac:dyDescent="0.3">
      <c r="C10" s="16" t="s">
        <v>81</v>
      </c>
      <c r="D10" s="17" t="s">
        <v>82</v>
      </c>
      <c r="E10" s="17" t="s">
        <v>83</v>
      </c>
      <c r="F10" s="18" t="s">
        <v>84</v>
      </c>
      <c r="G10" s="18" t="s">
        <v>85</v>
      </c>
      <c r="H10" s="19" t="s">
        <v>86</v>
      </c>
    </row>
  </sheetData>
  <mergeCells count="1">
    <mergeCell ref="D4:H4"/>
  </mergeCells>
  <phoneticPr fontId="5" type="noConversion"/>
  <pageMargins left="0.70866141732283472" right="0.70866141732283472" top="0.74803149606299213" bottom="0.74803149606299213" header="0.31496062992125984" footer="0.31496062992125984"/>
  <pageSetup paperSize="8" scale="63"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686E5-3C31-4022-8961-49F68F5275C4}">
  <sheetPr codeName="Sheet7">
    <pageSetUpPr fitToPage="1"/>
  </sheetPr>
  <dimension ref="A1"/>
  <sheetViews>
    <sheetView showGridLines="0" zoomScale="70" zoomScaleNormal="70" workbookViewId="0"/>
  </sheetViews>
  <sheetFormatPr defaultRowHeight="15" x14ac:dyDescent="0.25"/>
  <cols>
    <col min="1" max="1" width="16.42578125" customWidth="1"/>
    <col min="2" max="2" width="108.28515625" customWidth="1"/>
  </cols>
  <sheetData/>
  <pageMargins left="0.7" right="0.7" top="0.75" bottom="0.75" header="0.3" footer="0.3"/>
  <pageSetup paperSize="9" scale="7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C56D1-5B93-4820-AB8C-C3CAA3FFCD81}">
  <sheetPr codeName="Sheet1"/>
  <dimension ref="A1:K23"/>
  <sheetViews>
    <sheetView zoomScale="96" zoomScaleNormal="96" workbookViewId="0">
      <selection activeCell="L19" sqref="L19"/>
    </sheetView>
  </sheetViews>
  <sheetFormatPr defaultColWidth="9" defaultRowHeight="15" x14ac:dyDescent="0.25"/>
  <cols>
    <col min="1" max="1" width="8.7109375" style="2" customWidth="1"/>
    <col min="2" max="2" width="10.5703125" style="2" customWidth="1"/>
    <col min="3" max="3" width="9" style="2" customWidth="1"/>
    <col min="4" max="4" width="25.28515625" style="2" customWidth="1"/>
    <col min="5" max="5" width="12.5703125" style="2" customWidth="1"/>
    <col min="6" max="6" width="51.28515625" style="2" customWidth="1"/>
    <col min="7" max="7" width="34.28515625" style="2" customWidth="1"/>
    <col min="8" max="8" width="15.28515625" style="2" customWidth="1"/>
    <col min="9" max="9" width="11.5703125" style="2" customWidth="1"/>
    <col min="10" max="10" width="11.7109375" style="2" customWidth="1"/>
    <col min="11" max="11" width="0.28515625" style="2" customWidth="1"/>
    <col min="12" max="16384" width="9" style="2"/>
  </cols>
  <sheetData>
    <row r="1" spans="1:11" x14ac:dyDescent="0.25">
      <c r="A1" s="570"/>
      <c r="B1" s="570"/>
      <c r="C1" s="1"/>
      <c r="D1" s="1"/>
      <c r="E1" s="1"/>
      <c r="F1" s="1"/>
      <c r="G1" s="1"/>
      <c r="H1" s="1"/>
      <c r="I1" s="1"/>
      <c r="J1" s="1"/>
    </row>
    <row r="2" spans="1:11" ht="17.25" customHeight="1" x14ac:dyDescent="0.25">
      <c r="A2" s="654" t="s">
        <v>35</v>
      </c>
      <c r="B2" s="654"/>
      <c r="C2" s="654"/>
      <c r="D2" s="654"/>
      <c r="E2" s="654"/>
      <c r="F2" s="654"/>
      <c r="G2" s="654"/>
      <c r="H2" s="654"/>
      <c r="I2" s="24"/>
      <c r="J2" s="25"/>
    </row>
    <row r="3" spans="1:11" ht="20.100000000000001" customHeight="1" x14ac:dyDescent="0.25">
      <c r="A3" s="653" t="s">
        <v>36</v>
      </c>
      <c r="B3" s="653"/>
      <c r="C3" s="653"/>
      <c r="D3" s="655" t="s">
        <v>37</v>
      </c>
      <c r="E3" s="655"/>
      <c r="F3" s="655"/>
      <c r="G3" s="655"/>
      <c r="H3" s="655"/>
      <c r="I3" s="655"/>
      <c r="J3" s="655"/>
    </row>
    <row r="4" spans="1:11" ht="20.100000000000001" customHeight="1" x14ac:dyDescent="0.25">
      <c r="A4" s="653" t="s">
        <v>38</v>
      </c>
      <c r="B4" s="653"/>
      <c r="C4" s="653"/>
      <c r="D4" s="655" t="s">
        <v>39</v>
      </c>
      <c r="E4" s="659"/>
      <c r="F4" s="659"/>
      <c r="G4" s="659"/>
      <c r="H4" s="659"/>
      <c r="I4" s="659"/>
      <c r="J4" s="659"/>
    </row>
    <row r="5" spans="1:11" ht="20.100000000000001" customHeight="1" x14ac:dyDescent="0.25">
      <c r="A5" s="653" t="s">
        <v>40</v>
      </c>
      <c r="B5" s="653"/>
      <c r="C5" s="653"/>
      <c r="D5" s="656" t="s">
        <v>41</v>
      </c>
      <c r="E5" s="656"/>
      <c r="F5" s="656"/>
      <c r="G5" s="656"/>
      <c r="H5" s="656"/>
      <c r="I5" s="656"/>
      <c r="J5" s="656"/>
      <c r="K5" s="27"/>
    </row>
    <row r="6" spans="1:11" ht="20.100000000000001" customHeight="1" x14ac:dyDescent="0.25">
      <c r="A6" s="653" t="s">
        <v>42</v>
      </c>
      <c r="B6" s="653"/>
      <c r="C6" s="653"/>
      <c r="D6" s="655" t="s">
        <v>43</v>
      </c>
      <c r="E6" s="659"/>
      <c r="F6" s="659"/>
      <c r="G6" s="659"/>
      <c r="H6" s="659"/>
      <c r="I6" s="659"/>
      <c r="J6" s="659"/>
    </row>
    <row r="7" spans="1:11" ht="20.100000000000001" customHeight="1" x14ac:dyDescent="0.25">
      <c r="A7" s="653" t="s">
        <v>44</v>
      </c>
      <c r="B7" s="653"/>
      <c r="C7" s="653"/>
      <c r="D7" s="655" t="s">
        <v>45</v>
      </c>
      <c r="E7" s="659"/>
      <c r="F7" s="659"/>
      <c r="G7" s="659"/>
      <c r="H7" s="659"/>
      <c r="I7" s="659"/>
      <c r="J7" s="659"/>
    </row>
    <row r="8" spans="1:11" x14ac:dyDescent="0.25">
      <c r="A8" s="657"/>
      <c r="B8" s="657"/>
      <c r="C8" s="657"/>
      <c r="D8" s="657"/>
      <c r="E8" s="657"/>
      <c r="F8" s="657"/>
      <c r="G8" s="657"/>
      <c r="H8" s="657"/>
      <c r="I8" s="657"/>
      <c r="J8" s="657"/>
    </row>
    <row r="9" spans="1:11" ht="52.15" customHeight="1" x14ac:dyDescent="0.25">
      <c r="A9" s="29" t="s">
        <v>46</v>
      </c>
      <c r="B9" s="29" t="s">
        <v>19</v>
      </c>
      <c r="C9" s="652" t="s">
        <v>47</v>
      </c>
      <c r="D9" s="652"/>
      <c r="E9" s="652"/>
      <c r="F9" s="652"/>
      <c r="G9" s="29" t="s">
        <v>48</v>
      </c>
      <c r="H9" s="29" t="s">
        <v>49</v>
      </c>
      <c r="I9" s="29" t="s">
        <v>50</v>
      </c>
      <c r="J9" s="29" t="s">
        <v>51</v>
      </c>
    </row>
    <row r="10" spans="1:11" x14ac:dyDescent="0.25">
      <c r="A10" s="208">
        <v>1</v>
      </c>
      <c r="B10" s="426">
        <v>45436</v>
      </c>
      <c r="C10" s="650" t="s">
        <v>52</v>
      </c>
      <c r="D10" s="651"/>
      <c r="E10" s="651"/>
      <c r="F10" s="651"/>
      <c r="G10" s="26"/>
      <c r="H10" s="31" t="s">
        <v>53</v>
      </c>
      <c r="I10" s="31" t="s">
        <v>54</v>
      </c>
      <c r="J10" s="30">
        <v>45483</v>
      </c>
    </row>
    <row r="11" spans="1:11" x14ac:dyDescent="0.25">
      <c r="A11" s="208">
        <v>2</v>
      </c>
      <c r="B11" s="426">
        <v>45483</v>
      </c>
      <c r="C11" s="650" t="s">
        <v>665</v>
      </c>
      <c r="D11" s="651"/>
      <c r="E11" s="651"/>
      <c r="F11" s="651"/>
      <c r="G11" s="26"/>
      <c r="H11" s="31" t="s">
        <v>55</v>
      </c>
      <c r="I11" s="31" t="s">
        <v>54</v>
      </c>
      <c r="J11" s="30" t="s">
        <v>56</v>
      </c>
    </row>
    <row r="12" spans="1:11" x14ac:dyDescent="0.25">
      <c r="A12" s="208">
        <v>3</v>
      </c>
      <c r="B12" s="426">
        <v>45524</v>
      </c>
      <c r="C12" s="650" t="s">
        <v>664</v>
      </c>
      <c r="D12" s="651"/>
      <c r="E12" s="651"/>
      <c r="F12" s="651"/>
      <c r="G12" s="26"/>
      <c r="H12" s="31" t="s">
        <v>55</v>
      </c>
      <c r="I12" s="31" t="s">
        <v>54</v>
      </c>
      <c r="J12" s="30"/>
    </row>
    <row r="13" spans="1:11" x14ac:dyDescent="0.25">
      <c r="A13" s="210" t="s">
        <v>639</v>
      </c>
      <c r="B13" s="427">
        <v>45527</v>
      </c>
      <c r="C13" s="650" t="s">
        <v>663</v>
      </c>
      <c r="D13" s="658"/>
      <c r="E13" s="658"/>
      <c r="F13" s="658"/>
      <c r="G13" s="26"/>
      <c r="H13" s="31" t="s">
        <v>55</v>
      </c>
      <c r="I13" s="31" t="s">
        <v>54</v>
      </c>
      <c r="J13" s="30"/>
    </row>
    <row r="14" spans="1:11" x14ac:dyDescent="0.25">
      <c r="A14" s="210" t="s">
        <v>666</v>
      </c>
      <c r="B14" s="426">
        <v>45540</v>
      </c>
      <c r="C14" s="650" t="s">
        <v>662</v>
      </c>
      <c r="D14" s="658"/>
      <c r="E14" s="658"/>
      <c r="F14" s="658"/>
      <c r="G14" s="26"/>
      <c r="H14" s="31" t="s">
        <v>55</v>
      </c>
      <c r="I14" s="31" t="s">
        <v>54</v>
      </c>
      <c r="J14" s="30"/>
    </row>
    <row r="15" spans="1:11" x14ac:dyDescent="0.25">
      <c r="A15" s="210" t="s">
        <v>689</v>
      </c>
      <c r="B15" s="426">
        <v>45545</v>
      </c>
      <c r="C15" s="650" t="s">
        <v>690</v>
      </c>
      <c r="D15" s="658"/>
      <c r="E15" s="658"/>
      <c r="F15" s="658"/>
      <c r="G15" s="26"/>
      <c r="H15" s="31" t="s">
        <v>55</v>
      </c>
      <c r="I15" s="31" t="s">
        <v>54</v>
      </c>
      <c r="J15" s="30"/>
    </row>
    <row r="16" spans="1:11" x14ac:dyDescent="0.25">
      <c r="A16" s="211" t="s">
        <v>698</v>
      </c>
      <c r="B16" s="427">
        <v>45554</v>
      </c>
      <c r="C16" s="650" t="s">
        <v>699</v>
      </c>
      <c r="D16" s="651"/>
      <c r="E16" s="651"/>
      <c r="F16" s="651"/>
      <c r="G16" s="26"/>
      <c r="H16" s="31" t="s">
        <v>55</v>
      </c>
      <c r="I16" s="31" t="s">
        <v>54</v>
      </c>
      <c r="J16" s="30"/>
    </row>
    <row r="17" spans="1:10" x14ac:dyDescent="0.25">
      <c r="A17" s="211" t="s">
        <v>788</v>
      </c>
      <c r="B17" s="427">
        <v>45609</v>
      </c>
      <c r="C17" s="650" t="s">
        <v>789</v>
      </c>
      <c r="D17" s="651"/>
      <c r="E17" s="651"/>
      <c r="F17" s="651"/>
      <c r="G17" s="26"/>
      <c r="H17" s="31" t="s">
        <v>55</v>
      </c>
      <c r="I17" s="31" t="s">
        <v>54</v>
      </c>
      <c r="J17" s="30"/>
    </row>
    <row r="18" spans="1:10" ht="14.25" customHeight="1" x14ac:dyDescent="0.25">
      <c r="A18" s="211" t="s">
        <v>915</v>
      </c>
      <c r="B18" s="28">
        <v>45708</v>
      </c>
      <c r="C18" s="650" t="s">
        <v>916</v>
      </c>
      <c r="D18" s="658"/>
      <c r="E18" s="658"/>
      <c r="F18" s="658"/>
      <c r="G18" s="26"/>
      <c r="H18" s="31" t="s">
        <v>917</v>
      </c>
      <c r="I18" s="31" t="s">
        <v>54</v>
      </c>
      <c r="J18" s="30" t="s">
        <v>56</v>
      </c>
    </row>
    <row r="19" spans="1:10" ht="69" customHeight="1" x14ac:dyDescent="0.25">
      <c r="A19" s="27"/>
      <c r="B19" s="28"/>
      <c r="C19" s="648"/>
      <c r="D19" s="649"/>
      <c r="E19" s="649"/>
      <c r="F19" s="649"/>
      <c r="G19" s="26"/>
      <c r="H19" s="31"/>
      <c r="I19" s="31"/>
      <c r="J19" s="30"/>
    </row>
    <row r="20" spans="1:10" ht="36" customHeight="1" x14ac:dyDescent="0.25">
      <c r="A20" s="27"/>
      <c r="B20" s="28"/>
      <c r="C20" s="648"/>
      <c r="D20" s="649"/>
      <c r="E20" s="649"/>
      <c r="F20" s="649"/>
      <c r="G20" s="26"/>
      <c r="H20" s="31"/>
      <c r="I20" s="31"/>
      <c r="J20" s="30"/>
    </row>
    <row r="21" spans="1:10" ht="57" customHeight="1" x14ac:dyDescent="0.25">
      <c r="A21" s="27"/>
      <c r="B21" s="28"/>
      <c r="C21" s="648"/>
      <c r="D21" s="649"/>
      <c r="E21" s="649"/>
      <c r="F21" s="649"/>
      <c r="G21" s="26"/>
      <c r="H21" s="31"/>
      <c r="I21" s="31"/>
      <c r="J21" s="31"/>
    </row>
    <row r="22" spans="1:10" ht="30" customHeight="1" x14ac:dyDescent="0.25">
      <c r="A22" s="27"/>
      <c r="B22" s="28"/>
      <c r="C22" s="648"/>
      <c r="D22" s="649"/>
      <c r="E22" s="649"/>
      <c r="F22" s="649"/>
      <c r="G22" s="26"/>
      <c r="H22" s="31"/>
      <c r="I22" s="31"/>
      <c r="J22" s="30"/>
    </row>
    <row r="23" spans="1:10" ht="55.5" customHeight="1" x14ac:dyDescent="0.25">
      <c r="A23" s="27"/>
      <c r="B23" s="28"/>
      <c r="C23" s="648"/>
      <c r="D23" s="649"/>
      <c r="E23" s="649"/>
      <c r="F23" s="649"/>
      <c r="G23" s="26"/>
      <c r="H23" s="31"/>
      <c r="I23" s="31"/>
      <c r="J23" s="31"/>
    </row>
  </sheetData>
  <protectedRanges>
    <protectedRange sqref="B3:J4 B6:J7 B5:C5" name="Range1"/>
    <protectedRange sqref="A10:J23" name="Range2"/>
    <protectedRange sqref="D5:K5" name="Range1_1"/>
  </protectedRanges>
  <mergeCells count="28">
    <mergeCell ref="C17:F17"/>
    <mergeCell ref="C18:F18"/>
    <mergeCell ref="D4:J4"/>
    <mergeCell ref="C14:F14"/>
    <mergeCell ref="C15:F15"/>
    <mergeCell ref="C16:F16"/>
    <mergeCell ref="D6:J6"/>
    <mergeCell ref="D7:J7"/>
    <mergeCell ref="C13:F13"/>
    <mergeCell ref="A1:B1"/>
    <mergeCell ref="C10:F10"/>
    <mergeCell ref="C11:F11"/>
    <mergeCell ref="C12:F12"/>
    <mergeCell ref="C9:F9"/>
    <mergeCell ref="A3:C3"/>
    <mergeCell ref="A4:C4"/>
    <mergeCell ref="A5:C5"/>
    <mergeCell ref="A6:C6"/>
    <mergeCell ref="A7:C7"/>
    <mergeCell ref="A2:H2"/>
    <mergeCell ref="D3:J3"/>
    <mergeCell ref="D5:J5"/>
    <mergeCell ref="A8:J8"/>
    <mergeCell ref="C19:F19"/>
    <mergeCell ref="C20:F20"/>
    <mergeCell ref="C21:F21"/>
    <mergeCell ref="C22:F22"/>
    <mergeCell ref="C23:F23"/>
  </mergeCells>
  <phoneticPr fontId="5" type="noConversion"/>
  <pageMargins left="0.70866141732283472" right="0.70866141732283472" top="0.74803149606299213" bottom="0.74803149606299213" header="0.31496062992125984" footer="0.31496062992125984"/>
  <pageSetup paperSize="9" scale="90" orientation="landscape" r:id="rId1"/>
  <headerFooter>
    <oddHeader xml:space="preserve">&amp;C </oddHeader>
    <oddFooter>&amp;LDoc ID:  TEM-SHEQ-GPG-0029
Rev:  1 | Date: 10/09/2021
Doc Owner:  GPG Group General Manager SHEQ &amp;RPage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1F947-C842-4E5B-A556-82CF9D864BAF}">
  <sheetPr codeName="Sheet2"/>
  <dimension ref="A1:F19"/>
  <sheetViews>
    <sheetView workbookViewId="0">
      <selection activeCell="A13" sqref="A13"/>
    </sheetView>
  </sheetViews>
  <sheetFormatPr defaultColWidth="9.28515625" defaultRowHeight="15" x14ac:dyDescent="0.25"/>
  <cols>
    <col min="1" max="1" width="16.7109375" style="8" customWidth="1"/>
    <col min="2" max="16384" width="9.28515625" style="8"/>
  </cols>
  <sheetData>
    <row r="1" spans="1:6" ht="15.75" thickBot="1" x14ac:dyDescent="0.3">
      <c r="B1" s="8">
        <v>1</v>
      </c>
      <c r="C1" s="8">
        <v>2</v>
      </c>
      <c r="D1" s="8">
        <v>3</v>
      </c>
      <c r="E1" s="8">
        <v>4</v>
      </c>
      <c r="F1" s="8">
        <v>5</v>
      </c>
    </row>
    <row r="2" spans="1:6" ht="30.75" thickBot="1" x14ac:dyDescent="0.3">
      <c r="A2" s="9" t="s">
        <v>57</v>
      </c>
      <c r="B2" s="3" t="s">
        <v>58</v>
      </c>
      <c r="C2" s="3" t="s">
        <v>59</v>
      </c>
      <c r="D2" s="4" t="s">
        <v>60</v>
      </c>
      <c r="E2" s="5" t="s">
        <v>61</v>
      </c>
      <c r="F2" s="5" t="s">
        <v>62</v>
      </c>
    </row>
    <row r="3" spans="1:6" ht="30.75" thickBot="1" x14ac:dyDescent="0.3">
      <c r="A3" s="9" t="s">
        <v>63</v>
      </c>
      <c r="B3" s="6" t="s">
        <v>64</v>
      </c>
      <c r="C3" s="3" t="s">
        <v>65</v>
      </c>
      <c r="D3" s="4" t="s">
        <v>66</v>
      </c>
      <c r="E3" s="5" t="s">
        <v>67</v>
      </c>
      <c r="F3" s="5" t="s">
        <v>68</v>
      </c>
    </row>
    <row r="4" spans="1:6" ht="30.75" thickBot="1" x14ac:dyDescent="0.3">
      <c r="A4" s="9" t="s">
        <v>69</v>
      </c>
      <c r="B4" s="6" t="s">
        <v>70</v>
      </c>
      <c r="C4" s="3" t="s">
        <v>71</v>
      </c>
      <c r="D4" s="4" t="s">
        <v>72</v>
      </c>
      <c r="E4" s="4" t="s">
        <v>73</v>
      </c>
      <c r="F4" s="5" t="s">
        <v>74</v>
      </c>
    </row>
    <row r="5" spans="1:6" ht="30.75" thickBot="1" x14ac:dyDescent="0.3">
      <c r="A5" s="9" t="s">
        <v>75</v>
      </c>
      <c r="B5" s="6" t="s">
        <v>76</v>
      </c>
      <c r="C5" s="3" t="s">
        <v>77</v>
      </c>
      <c r="D5" s="3" t="s">
        <v>78</v>
      </c>
      <c r="E5" s="4" t="s">
        <v>79</v>
      </c>
      <c r="F5" s="5" t="s">
        <v>80</v>
      </c>
    </row>
    <row r="6" spans="1:6" ht="30.75" thickBot="1" x14ac:dyDescent="0.3">
      <c r="A6" s="9" t="s">
        <v>81</v>
      </c>
      <c r="B6" s="6" t="s">
        <v>82</v>
      </c>
      <c r="C6" s="6" t="s">
        <v>83</v>
      </c>
      <c r="D6" s="3" t="s">
        <v>84</v>
      </c>
      <c r="E6" s="3" t="s">
        <v>85</v>
      </c>
      <c r="F6" s="4" t="s">
        <v>86</v>
      </c>
    </row>
    <row r="9" spans="1:6" x14ac:dyDescent="0.25">
      <c r="A9" s="9" t="s">
        <v>87</v>
      </c>
      <c r="B9" s="8">
        <v>1</v>
      </c>
    </row>
    <row r="10" spans="1:6" x14ac:dyDescent="0.25">
      <c r="A10" s="9" t="s">
        <v>88</v>
      </c>
      <c r="B10" s="8">
        <v>2</v>
      </c>
    </row>
    <row r="11" spans="1:6" x14ac:dyDescent="0.25">
      <c r="A11" s="9" t="s">
        <v>89</v>
      </c>
      <c r="B11" s="8">
        <v>3</v>
      </c>
    </row>
    <row r="12" spans="1:6" x14ac:dyDescent="0.25">
      <c r="A12" s="9" t="s">
        <v>90</v>
      </c>
      <c r="B12" s="8">
        <v>4</v>
      </c>
    </row>
    <row r="13" spans="1:6" x14ac:dyDescent="0.25">
      <c r="A13" s="10" t="s">
        <v>91</v>
      </c>
      <c r="B13" s="8">
        <v>5</v>
      </c>
    </row>
    <row r="15" spans="1:6" x14ac:dyDescent="0.25">
      <c r="A15" s="9" t="s">
        <v>81</v>
      </c>
    </row>
    <row r="16" spans="1:6" x14ac:dyDescent="0.25">
      <c r="A16" s="9" t="s">
        <v>75</v>
      </c>
    </row>
    <row r="17" spans="1:1" x14ac:dyDescent="0.25">
      <c r="A17" s="9" t="s">
        <v>69</v>
      </c>
    </row>
    <row r="18" spans="1:1" x14ac:dyDescent="0.25">
      <c r="A18" s="9" t="s">
        <v>63</v>
      </c>
    </row>
    <row r="19" spans="1:1" x14ac:dyDescent="0.25">
      <c r="A19" s="9" t="s">
        <v>57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66DF6-1E94-4BCF-866C-35AC21CFA541}">
  <sheetPr codeName="Sheet3">
    <tabColor rgb="FFEE7500"/>
    <pageSetUpPr fitToPage="1"/>
  </sheetPr>
  <dimension ref="A1:ES83"/>
  <sheetViews>
    <sheetView showGridLines="0" showRuler="0" showWhiteSpace="0" topLeftCell="A55" zoomScale="70" zoomScaleNormal="70" zoomScaleSheetLayoutView="70" workbookViewId="0">
      <selection activeCell="K56" sqref="K56"/>
    </sheetView>
  </sheetViews>
  <sheetFormatPr defaultColWidth="9.28515625" defaultRowHeight="12.75" x14ac:dyDescent="0.25"/>
  <cols>
    <col min="1" max="1" width="42" style="35" customWidth="1"/>
    <col min="2" max="2" width="24.7109375" style="35" customWidth="1"/>
    <col min="3" max="4" width="32.5703125" style="34" customWidth="1"/>
    <col min="5" max="5" width="86.7109375" style="34" customWidth="1"/>
    <col min="6" max="6" width="13.28515625" style="32" customWidth="1"/>
    <col min="7" max="7" width="11.42578125" style="32" customWidth="1"/>
    <col min="8" max="8" width="5.42578125" style="32" customWidth="1"/>
    <col min="9" max="9" width="18.42578125" style="32" customWidth="1"/>
    <col min="10" max="10" width="27.7109375" style="32" customWidth="1"/>
    <col min="11" max="11" width="65.28515625" style="32" customWidth="1"/>
    <col min="12" max="12" width="18.28515625" style="32" customWidth="1"/>
    <col min="13" max="13" width="31.28515625" style="33" customWidth="1"/>
    <col min="14" max="14" width="15.5703125" style="32" customWidth="1"/>
    <col min="15" max="16384" width="9.28515625" style="32"/>
  </cols>
  <sheetData>
    <row r="1" spans="1:149" x14ac:dyDescent="0.25">
      <c r="A1" s="96" t="s">
        <v>92</v>
      </c>
      <c r="B1" s="60" t="s">
        <v>93</v>
      </c>
      <c r="C1" s="35"/>
      <c r="D1" s="35"/>
    </row>
    <row r="2" spans="1:149" ht="16.5" customHeight="1" x14ac:dyDescent="0.25">
      <c r="A2" s="96" t="s">
        <v>94</v>
      </c>
      <c r="B2" s="59" t="s">
        <v>95</v>
      </c>
      <c r="C2" s="35"/>
      <c r="D2" s="35"/>
    </row>
    <row r="3" spans="1:149" ht="16.5" customHeight="1" x14ac:dyDescent="0.25">
      <c r="A3" s="96" t="s">
        <v>96</v>
      </c>
      <c r="B3" s="58" t="s">
        <v>97</v>
      </c>
      <c r="C3" s="35"/>
      <c r="D3" s="35"/>
    </row>
    <row r="4" spans="1:149" ht="5.25" customHeight="1" thickBot="1" x14ac:dyDescent="0.3">
      <c r="A4" s="57"/>
      <c r="B4" s="57"/>
      <c r="C4" s="56"/>
      <c r="D4" s="56"/>
      <c r="E4" s="55"/>
      <c r="F4" s="55"/>
      <c r="G4" s="55"/>
    </row>
    <row r="5" spans="1:149" ht="57.75" customHeight="1" thickBot="1" x14ac:dyDescent="0.3">
      <c r="A5" s="70" t="s">
        <v>98</v>
      </c>
      <c r="B5" s="67" t="s">
        <v>99</v>
      </c>
      <c r="C5" s="67" t="s">
        <v>100</v>
      </c>
      <c r="D5" s="67" t="s">
        <v>101</v>
      </c>
      <c r="E5" s="70" t="s">
        <v>102</v>
      </c>
      <c r="F5" s="71" t="s">
        <v>103</v>
      </c>
      <c r="G5" s="68" t="s">
        <v>104</v>
      </c>
      <c r="H5" s="68" t="s">
        <v>105</v>
      </c>
      <c r="I5" s="69" t="s">
        <v>106</v>
      </c>
      <c r="J5" s="87" t="s">
        <v>107</v>
      </c>
      <c r="K5" s="88" t="s">
        <v>108</v>
      </c>
      <c r="L5" s="89" t="s">
        <v>109</v>
      </c>
      <c r="M5" s="90" t="s">
        <v>110</v>
      </c>
      <c r="N5" s="91" t="s">
        <v>111</v>
      </c>
    </row>
    <row r="6" spans="1:149" s="42" customFormat="1" ht="25.15" customHeight="1" x14ac:dyDescent="0.25">
      <c r="A6" s="97" t="s">
        <v>112</v>
      </c>
      <c r="B6" s="43"/>
      <c r="C6" s="77"/>
      <c r="D6" s="77"/>
      <c r="E6" s="78"/>
      <c r="F6" s="79"/>
      <c r="G6" s="80"/>
      <c r="H6" s="45"/>
      <c r="I6" s="44" t="str">
        <f>IF(F6&lt;&gt;"",VLOOKUP(G6,'[5]Look Ups'!$A$3:$F$8,H6+1,FALSE),"")</f>
        <v/>
      </c>
      <c r="J6" s="86"/>
      <c r="K6" s="43"/>
      <c r="L6" s="43"/>
      <c r="M6" s="43"/>
      <c r="N6" s="62"/>
    </row>
    <row r="7" spans="1:149" s="42" customFormat="1" ht="157.5" x14ac:dyDescent="0.25">
      <c r="A7" s="297" t="s">
        <v>113</v>
      </c>
      <c r="B7" s="247" t="s">
        <v>114</v>
      </c>
      <c r="C7" s="247" t="s">
        <v>115</v>
      </c>
      <c r="D7" s="263" t="s">
        <v>116</v>
      </c>
      <c r="E7" s="260" t="s">
        <v>117</v>
      </c>
      <c r="F7" s="218" t="s">
        <v>88</v>
      </c>
      <c r="G7" s="219" t="s">
        <v>75</v>
      </c>
      <c r="H7" s="220">
        <f>IF(ISTEXT(F7),VLOOKUP(F7,'[5]Look Ups'!$B$12:$C$16,2,FALSE),"")</f>
        <v>2</v>
      </c>
      <c r="I7" s="221" t="str">
        <f>IF(F7&lt;&gt;"",VLOOKUP(G7,'[5]Look Ups'!$A$3:$F$8,H7+1,FALSE),"")</f>
        <v>M7</v>
      </c>
      <c r="J7" s="218"/>
      <c r="K7" s="52"/>
      <c r="L7" s="52"/>
      <c r="M7" s="52"/>
      <c r="N7" s="284"/>
    </row>
    <row r="8" spans="1:149" s="42" customFormat="1" ht="165.75" customHeight="1" x14ac:dyDescent="0.25">
      <c r="A8" s="298" t="s">
        <v>118</v>
      </c>
      <c r="B8" s="247" t="s">
        <v>119</v>
      </c>
      <c r="C8" s="246" t="s">
        <v>120</v>
      </c>
      <c r="D8" s="263" t="s">
        <v>116</v>
      </c>
      <c r="E8" s="245" t="s">
        <v>121</v>
      </c>
      <c r="F8" s="218" t="s">
        <v>88</v>
      </c>
      <c r="G8" s="219" t="s">
        <v>75</v>
      </c>
      <c r="H8" s="220">
        <f>IF(ISTEXT(F8),VLOOKUP(F8,'[5]Look Ups'!$B$12:$C$16,2,FALSE),"")</f>
        <v>2</v>
      </c>
      <c r="I8" s="221" t="str">
        <f>IF(F8&lt;&gt;"",VLOOKUP(G8,'[5]Look Ups'!$A$3:$F$8,H8+1,FALSE),"")</f>
        <v>M7</v>
      </c>
      <c r="J8" s="218"/>
      <c r="K8" s="52" t="s">
        <v>122</v>
      </c>
      <c r="L8" s="52"/>
      <c r="M8" s="52"/>
      <c r="N8" s="278"/>
    </row>
    <row r="9" spans="1:149" s="42" customFormat="1" ht="205.5" customHeight="1" x14ac:dyDescent="0.25">
      <c r="A9" s="299" t="s">
        <v>123</v>
      </c>
      <c r="B9" s="247" t="s">
        <v>124</v>
      </c>
      <c r="C9" s="245" t="s">
        <v>839</v>
      </c>
      <c r="D9" s="263" t="s">
        <v>125</v>
      </c>
      <c r="E9" s="245" t="s">
        <v>126</v>
      </c>
      <c r="F9" s="218" t="s">
        <v>88</v>
      </c>
      <c r="G9" s="219" t="s">
        <v>81</v>
      </c>
      <c r="H9" s="220">
        <f>IF(ISTEXT(F9),VLOOKUP(F9,'[5]Look Ups'!$B$12:$C$16,2,FALSE),"")</f>
        <v>2</v>
      </c>
      <c r="I9" s="221" t="str">
        <f>IF(F9&lt;&gt;"",VLOOKUP(G9,'[5]Look Ups'!$A$3:$F$8,H9+1,FALSE),"")</f>
        <v>L5</v>
      </c>
      <c r="J9" s="218"/>
      <c r="K9" s="52"/>
      <c r="L9" s="52"/>
      <c r="M9" s="52"/>
      <c r="N9" s="284"/>
    </row>
    <row r="10" spans="1:149" ht="188.25" customHeight="1" x14ac:dyDescent="0.25">
      <c r="A10" s="298" t="s">
        <v>127</v>
      </c>
      <c r="B10" s="247" t="s">
        <v>128</v>
      </c>
      <c r="C10" s="247" t="s">
        <v>129</v>
      </c>
      <c r="D10" s="263" t="s">
        <v>130</v>
      </c>
      <c r="E10" s="260" t="s">
        <v>131</v>
      </c>
      <c r="F10" s="218" t="s">
        <v>89</v>
      </c>
      <c r="G10" s="219" t="s">
        <v>75</v>
      </c>
      <c r="H10" s="220">
        <f>IF(ISTEXT(F10),VLOOKUP(F10,'[5]Look Ups'!$B$12:$C$16,2,FALSE),"")</f>
        <v>3</v>
      </c>
      <c r="I10" s="221" t="str">
        <f>IF(F10&lt;&gt;"",VLOOKUP(G10,'[5]Look Ups'!$A$3:$F$8,H10+1,FALSE),"")</f>
        <v>M12</v>
      </c>
      <c r="J10" s="218"/>
      <c r="K10" s="92"/>
      <c r="L10" s="52"/>
      <c r="M10" s="47"/>
      <c r="N10" s="283"/>
    </row>
    <row r="11" spans="1:149" s="46" customFormat="1" ht="150.75" customHeight="1" x14ac:dyDescent="0.25">
      <c r="A11" s="298" t="s">
        <v>132</v>
      </c>
      <c r="B11" s="247" t="s">
        <v>133</v>
      </c>
      <c r="C11" s="247" t="s">
        <v>134</v>
      </c>
      <c r="D11" s="263" t="s">
        <v>135</v>
      </c>
      <c r="E11" s="260" t="s">
        <v>136</v>
      </c>
      <c r="F11" s="218" t="s">
        <v>87</v>
      </c>
      <c r="G11" s="219" t="s">
        <v>75</v>
      </c>
      <c r="H11" s="220">
        <f>IF(ISTEXT(F11),VLOOKUP(F11,'[5]Look Ups'!$B$12:$C$16,2,FALSE),"")</f>
        <v>1</v>
      </c>
      <c r="I11" s="221" t="str">
        <f>IF(F11&lt;&gt;"",VLOOKUP(G11,'[5]Look Ups'!$A$3:$F$8,H11+1,FALSE),"")</f>
        <v>L2</v>
      </c>
      <c r="J11" s="218"/>
      <c r="K11" s="554" t="s">
        <v>1009</v>
      </c>
      <c r="L11" s="52"/>
      <c r="M11" s="47"/>
      <c r="N11" s="82"/>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c r="CA11" s="61"/>
      <c r="CB11" s="61"/>
      <c r="CC11" s="61"/>
      <c r="CD11" s="61"/>
      <c r="CE11" s="61"/>
      <c r="CF11" s="61"/>
      <c r="CG11" s="61"/>
      <c r="CH11" s="61"/>
      <c r="CI11" s="61"/>
      <c r="CJ11" s="61"/>
      <c r="CK11" s="61"/>
      <c r="CL11" s="61"/>
      <c r="CM11" s="61"/>
      <c r="CN11" s="61"/>
      <c r="CO11" s="61"/>
      <c r="CP11" s="61"/>
      <c r="CQ11" s="61"/>
      <c r="CR11" s="61"/>
      <c r="CS11" s="61"/>
      <c r="CT11" s="61"/>
      <c r="CU11" s="61"/>
      <c r="CV11" s="61"/>
      <c r="CW11" s="61"/>
      <c r="CX11" s="61"/>
      <c r="CY11" s="61"/>
      <c r="CZ11" s="61"/>
      <c r="DA11" s="61"/>
      <c r="DB11" s="61"/>
      <c r="DC11" s="61"/>
      <c r="DD11" s="61"/>
      <c r="DE11" s="61"/>
      <c r="DF11" s="61"/>
      <c r="DG11" s="61"/>
      <c r="DH11" s="61"/>
      <c r="DI11" s="61"/>
      <c r="DJ11" s="61"/>
      <c r="DK11" s="61"/>
      <c r="DL11" s="61"/>
      <c r="DM11" s="61"/>
      <c r="DN11" s="61"/>
      <c r="DO11" s="61"/>
      <c r="DP11" s="61"/>
      <c r="DQ11" s="61"/>
      <c r="DR11" s="61"/>
      <c r="DS11" s="61"/>
      <c r="DT11" s="61"/>
      <c r="DU11" s="61"/>
      <c r="DV11" s="61"/>
      <c r="DW11" s="61"/>
      <c r="DX11" s="61"/>
      <c r="DY11" s="61"/>
      <c r="DZ11" s="61"/>
      <c r="EA11" s="61"/>
      <c r="EB11" s="61"/>
      <c r="EC11" s="61"/>
      <c r="ED11" s="61"/>
      <c r="EE11" s="61"/>
      <c r="EF11" s="61"/>
      <c r="EG11" s="61"/>
      <c r="EH11" s="61"/>
      <c r="EI11" s="61"/>
      <c r="EJ11" s="61"/>
      <c r="EK11" s="61"/>
      <c r="EL11" s="61"/>
      <c r="EM11" s="61"/>
      <c r="EN11" s="61"/>
      <c r="EO11" s="61"/>
      <c r="EP11" s="61"/>
      <c r="EQ11" s="61"/>
      <c r="ER11" s="61"/>
      <c r="ES11" s="61"/>
    </row>
    <row r="12" spans="1:149" ht="204.75" x14ac:dyDescent="0.25">
      <c r="A12" s="298" t="s">
        <v>137</v>
      </c>
      <c r="B12" s="247" t="s">
        <v>138</v>
      </c>
      <c r="C12" s="247" t="s">
        <v>139</v>
      </c>
      <c r="D12" s="263" t="s">
        <v>140</v>
      </c>
      <c r="E12" s="260" t="s">
        <v>141</v>
      </c>
      <c r="F12" s="218" t="s">
        <v>89</v>
      </c>
      <c r="G12" s="219" t="s">
        <v>75</v>
      </c>
      <c r="H12" s="220">
        <f>IF(ISTEXT(F12),VLOOKUP(F12,'[5]Look Ups'!$B$12:$C$16,2,FALSE),"")</f>
        <v>3</v>
      </c>
      <c r="I12" s="221" t="str">
        <f>IF(F12&lt;&gt;"",VLOOKUP(G12,'[5]Look Ups'!$A$3:$F$8,H12+1,FALSE),"")</f>
        <v>M12</v>
      </c>
      <c r="J12" s="218"/>
      <c r="K12" s="92"/>
      <c r="L12" s="52"/>
      <c r="M12" s="47"/>
      <c r="N12" s="283"/>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C12" s="61"/>
      <c r="DD12" s="61"/>
      <c r="DE12" s="61"/>
      <c r="DF12" s="61"/>
      <c r="DG12" s="61"/>
      <c r="DH12" s="61"/>
      <c r="DI12" s="61"/>
      <c r="DJ12" s="61"/>
      <c r="DK12" s="61"/>
      <c r="DL12" s="61"/>
      <c r="DM12" s="61"/>
      <c r="DN12" s="61"/>
      <c r="DO12" s="61"/>
      <c r="DP12" s="61"/>
      <c r="DQ12" s="61"/>
      <c r="DR12" s="61"/>
      <c r="DS12" s="61"/>
      <c r="DT12" s="61"/>
      <c r="DU12" s="61"/>
      <c r="DV12" s="61"/>
      <c r="DW12" s="61"/>
      <c r="DX12" s="61"/>
      <c r="DY12" s="61"/>
      <c r="DZ12" s="61"/>
      <c r="EA12" s="61"/>
      <c r="EB12" s="61"/>
      <c r="EC12" s="61"/>
      <c r="ED12" s="61"/>
      <c r="EE12" s="61"/>
      <c r="EF12" s="61"/>
      <c r="EG12" s="61"/>
      <c r="EH12" s="61"/>
      <c r="EI12" s="61"/>
      <c r="EJ12" s="61"/>
      <c r="EK12" s="61"/>
      <c r="EL12" s="61"/>
      <c r="EM12" s="61"/>
      <c r="EN12" s="61"/>
      <c r="EO12" s="61"/>
      <c r="EP12" s="61"/>
      <c r="EQ12" s="61"/>
      <c r="ER12" s="61"/>
      <c r="ES12" s="61"/>
    </row>
    <row r="13" spans="1:149" s="46" customFormat="1" ht="173.25" x14ac:dyDescent="0.25">
      <c r="A13" s="298" t="s">
        <v>142</v>
      </c>
      <c r="B13" s="264" t="s">
        <v>143</v>
      </c>
      <c r="C13" s="247" t="s">
        <v>144</v>
      </c>
      <c r="D13" s="263" t="s">
        <v>145</v>
      </c>
      <c r="E13" s="260" t="s">
        <v>146</v>
      </c>
      <c r="F13" s="218" t="s">
        <v>88</v>
      </c>
      <c r="G13" s="219" t="s">
        <v>75</v>
      </c>
      <c r="H13" s="220">
        <f>IF(ISTEXT(F13),VLOOKUP(F13,'[5]Look Ups'!$B$12:$C$16,2,FALSE),"")</f>
        <v>2</v>
      </c>
      <c r="I13" s="221" t="str">
        <f>IF(F13&lt;&gt;"",VLOOKUP(G13,'[5]Look Ups'!$A$3:$F$8,H13+1,FALSE),"")</f>
        <v>M7</v>
      </c>
      <c r="J13" s="218"/>
      <c r="K13" s="52" t="s">
        <v>1010</v>
      </c>
      <c r="L13" s="52"/>
      <c r="M13" s="47"/>
      <c r="N13" s="82"/>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C13" s="61"/>
      <c r="DD13" s="61"/>
      <c r="DE13" s="61"/>
      <c r="DF13" s="61"/>
      <c r="DG13" s="61"/>
      <c r="DH13" s="61"/>
      <c r="DI13" s="61"/>
      <c r="DJ13" s="61"/>
      <c r="DK13" s="61"/>
      <c r="DL13" s="61"/>
      <c r="DM13" s="61"/>
      <c r="DN13" s="61"/>
      <c r="DO13" s="61"/>
      <c r="DP13" s="61"/>
      <c r="DQ13" s="61"/>
      <c r="DR13" s="61"/>
      <c r="DS13" s="61"/>
      <c r="DT13" s="61"/>
      <c r="DU13" s="61"/>
      <c r="DV13" s="61"/>
      <c r="DW13" s="61"/>
      <c r="DX13" s="61"/>
      <c r="DY13" s="61"/>
      <c r="DZ13" s="61"/>
      <c r="EA13" s="61"/>
      <c r="EB13" s="61"/>
      <c r="EC13" s="61"/>
      <c r="ED13" s="61"/>
      <c r="EE13" s="61"/>
      <c r="EF13" s="61"/>
      <c r="EG13" s="61"/>
      <c r="EH13" s="61"/>
      <c r="EI13" s="61"/>
      <c r="EJ13" s="61"/>
      <c r="EK13" s="61"/>
      <c r="EL13" s="61"/>
      <c r="EM13" s="61"/>
      <c r="EN13" s="61"/>
      <c r="EO13" s="61"/>
      <c r="EP13" s="61"/>
      <c r="EQ13" s="61"/>
      <c r="ER13" s="61"/>
      <c r="ES13" s="61"/>
    </row>
    <row r="14" spans="1:149" ht="126" x14ac:dyDescent="0.25">
      <c r="A14" s="300" t="s">
        <v>147</v>
      </c>
      <c r="B14" s="247" t="s">
        <v>148</v>
      </c>
      <c r="C14" s="247" t="s">
        <v>840</v>
      </c>
      <c r="D14" s="263" t="s">
        <v>149</v>
      </c>
      <c r="E14" s="449" t="s">
        <v>897</v>
      </c>
      <c r="F14" s="218" t="s">
        <v>88</v>
      </c>
      <c r="G14" s="219" t="s">
        <v>81</v>
      </c>
      <c r="H14" s="220">
        <f>IF(ISTEXT(F14),VLOOKUP(F14,'[5]Look Ups'!$B$12:$C$16,2,FALSE),"")</f>
        <v>2</v>
      </c>
      <c r="I14" s="221" t="str">
        <f>IF(F14&lt;&gt;"",VLOOKUP(G14,'[5]Look Ups'!$A$3:$F$8,H14+1,FALSE),"")</f>
        <v>L5</v>
      </c>
      <c r="J14" s="218"/>
      <c r="K14" s="52" t="s">
        <v>122</v>
      </c>
      <c r="L14" s="52"/>
      <c r="M14" s="47"/>
      <c r="N14" s="283"/>
    </row>
    <row r="15" spans="1:149" ht="157.5" x14ac:dyDescent="0.25">
      <c r="A15" s="298" t="s">
        <v>150</v>
      </c>
      <c r="B15" s="247" t="s">
        <v>151</v>
      </c>
      <c r="C15" s="247" t="s">
        <v>152</v>
      </c>
      <c r="D15" s="263" t="s">
        <v>153</v>
      </c>
      <c r="E15" s="260" t="s">
        <v>154</v>
      </c>
      <c r="F15" s="218" t="s">
        <v>88</v>
      </c>
      <c r="G15" s="219" t="s">
        <v>75</v>
      </c>
      <c r="H15" s="220">
        <f>IF(ISTEXT(F15),VLOOKUP(F15,'[5]Look Ups'!$B$12:$C$16,2,FALSE),"")</f>
        <v>2</v>
      </c>
      <c r="I15" s="221" t="str">
        <f>IF(F15&lt;&gt;"",VLOOKUP(G15,'[5]Look Ups'!$A$3:$F$8,H15+1,FALSE),"")</f>
        <v>M7</v>
      </c>
      <c r="J15" s="218"/>
      <c r="K15" s="52" t="s">
        <v>122</v>
      </c>
      <c r="L15" s="52"/>
      <c r="M15" s="52"/>
      <c r="N15" s="63"/>
    </row>
    <row r="16" spans="1:149" ht="252" x14ac:dyDescent="0.25">
      <c r="A16" s="298" t="s">
        <v>155</v>
      </c>
      <c r="B16" s="245" t="s">
        <v>156</v>
      </c>
      <c r="C16" s="246" t="s">
        <v>157</v>
      </c>
      <c r="D16" s="263" t="s">
        <v>158</v>
      </c>
      <c r="E16" s="245" t="s">
        <v>159</v>
      </c>
      <c r="F16" s="218" t="s">
        <v>89</v>
      </c>
      <c r="G16" s="219" t="s">
        <v>75</v>
      </c>
      <c r="H16" s="220">
        <f>IF(ISTEXT(F16),VLOOKUP(F16,'[5]Look Ups'!$B$12:$C$16,2,FALSE),"")</f>
        <v>3</v>
      </c>
      <c r="I16" s="221" t="str">
        <f>IF(F16&lt;&gt;"",VLOOKUP(G16,'[5]Look Ups'!$A$3:$F$8,H16+1,FALSE),"")</f>
        <v>M12</v>
      </c>
      <c r="J16" s="218"/>
      <c r="K16" s="52" t="s">
        <v>1011</v>
      </c>
      <c r="L16" s="52"/>
      <c r="M16" s="52"/>
      <c r="N16" s="279"/>
    </row>
    <row r="17" spans="1:14" ht="409.15" customHeight="1" x14ac:dyDescent="0.25">
      <c r="A17" s="298" t="s">
        <v>160</v>
      </c>
      <c r="B17" s="245" t="s">
        <v>161</v>
      </c>
      <c r="C17" s="246" t="s">
        <v>812</v>
      </c>
      <c r="D17" s="263" t="s">
        <v>162</v>
      </c>
      <c r="E17" s="260" t="s">
        <v>600</v>
      </c>
      <c r="F17" s="218" t="s">
        <v>89</v>
      </c>
      <c r="G17" s="219" t="s">
        <v>81</v>
      </c>
      <c r="H17" s="220">
        <f>IF(ISTEXT(F17),VLOOKUP(F17,'[5]Look Ups'!$B$12:$C$16,2,FALSE),"")</f>
        <v>3</v>
      </c>
      <c r="I17" s="221" t="str">
        <f>IF(F17&lt;&gt;"",VLOOKUP(G17,'[5]Look Ups'!$A$3:$F$8,H17+1,FALSE),"")</f>
        <v>M11</v>
      </c>
      <c r="J17" s="218"/>
      <c r="K17" s="52" t="s">
        <v>1011</v>
      </c>
      <c r="L17" s="52"/>
      <c r="M17" s="52"/>
      <c r="N17" s="63"/>
    </row>
    <row r="18" spans="1:14" s="42" customFormat="1" ht="25.15" customHeight="1" x14ac:dyDescent="0.25">
      <c r="A18" s="97" t="s">
        <v>163</v>
      </c>
      <c r="B18" s="43"/>
      <c r="C18" s="77"/>
      <c r="D18" s="77"/>
      <c r="E18" s="78"/>
      <c r="F18" s="86"/>
      <c r="G18" s="98"/>
      <c r="H18" s="99"/>
      <c r="I18" s="100"/>
      <c r="J18" s="100"/>
      <c r="K18" s="93"/>
      <c r="L18" s="43"/>
      <c r="M18" s="43"/>
      <c r="N18" s="62"/>
    </row>
    <row r="19" spans="1:14" s="42" customFormat="1" ht="94.5" x14ac:dyDescent="0.25">
      <c r="A19" s="298" t="s">
        <v>164</v>
      </c>
      <c r="B19" s="265" t="s">
        <v>165</v>
      </c>
      <c r="C19" s="265" t="s">
        <v>166</v>
      </c>
      <c r="D19" s="263" t="s">
        <v>167</v>
      </c>
      <c r="E19" s="261" t="s">
        <v>168</v>
      </c>
      <c r="F19" s="218" t="s">
        <v>89</v>
      </c>
      <c r="G19" s="219" t="s">
        <v>81</v>
      </c>
      <c r="H19" s="220">
        <f>IF(ISTEXT(F19),VLOOKUP(F19,'[5]Look Ups'!$B$12:$C$16,2,FALSE),"")</f>
        <v>3</v>
      </c>
      <c r="I19" s="221" t="str">
        <f>IF(F19&lt;&gt;"",VLOOKUP(G19,'[5]Look Ups'!$A$3:$F$8,H19+1,FALSE),"")</f>
        <v>M11</v>
      </c>
      <c r="J19" s="218"/>
      <c r="K19" s="52" t="s">
        <v>122</v>
      </c>
      <c r="L19" s="54"/>
      <c r="M19" s="54"/>
      <c r="N19" s="65"/>
    </row>
    <row r="20" spans="1:14" ht="173.25" x14ac:dyDescent="0.25">
      <c r="A20" s="301" t="s">
        <v>169</v>
      </c>
      <c r="B20" s="247" t="s">
        <v>170</v>
      </c>
      <c r="C20" s="247" t="s">
        <v>171</v>
      </c>
      <c r="D20" s="263" t="s">
        <v>172</v>
      </c>
      <c r="E20" s="245" t="s">
        <v>173</v>
      </c>
      <c r="F20" s="218" t="s">
        <v>89</v>
      </c>
      <c r="G20" s="219" t="s">
        <v>75</v>
      </c>
      <c r="H20" s="220">
        <f>IF(ISTEXT(F20),VLOOKUP(F20,'[5]Look Ups'!$B$12:$C$16,2,FALSE),"")</f>
        <v>3</v>
      </c>
      <c r="I20" s="221" t="str">
        <f>IF(F20&lt;&gt;"",VLOOKUP(G20,'[5]Look Ups'!$A$3:$F$8,H20+1,FALSE),"")</f>
        <v>M12</v>
      </c>
      <c r="J20" s="218"/>
      <c r="K20" s="52" t="s">
        <v>122</v>
      </c>
      <c r="L20" s="54"/>
      <c r="M20" s="54"/>
      <c r="N20" s="282"/>
    </row>
    <row r="21" spans="1:14" ht="173.25" x14ac:dyDescent="0.25">
      <c r="A21" s="485" t="s">
        <v>809</v>
      </c>
      <c r="B21" s="222" t="s">
        <v>805</v>
      </c>
      <c r="C21" s="431" t="s">
        <v>807</v>
      </c>
      <c r="D21" s="431" t="s">
        <v>806</v>
      </c>
      <c r="E21" s="245" t="s">
        <v>808</v>
      </c>
      <c r="F21" s="486" t="s">
        <v>89</v>
      </c>
      <c r="G21" s="219" t="s">
        <v>81</v>
      </c>
      <c r="H21" s="233">
        <v>3</v>
      </c>
      <c r="I21" s="234" t="str">
        <f>IF(F21&lt;&gt;"",VLOOKUP(G21,'[5]Look Ups'!$A$3:$F$8,H21+1,FALSE),"")</f>
        <v>M11</v>
      </c>
      <c r="J21" s="84"/>
      <c r="K21" s="52" t="s">
        <v>1009</v>
      </c>
      <c r="L21" s="52"/>
      <c r="M21" s="52"/>
      <c r="N21" s="282"/>
    </row>
    <row r="22" spans="1:14" s="209" customFormat="1" ht="267.75" x14ac:dyDescent="0.25">
      <c r="A22" s="299" t="s">
        <v>174</v>
      </c>
      <c r="B22" s="260" t="s">
        <v>175</v>
      </c>
      <c r="C22" s="260" t="s">
        <v>841</v>
      </c>
      <c r="D22" s="263" t="s">
        <v>176</v>
      </c>
      <c r="E22" s="260" t="s">
        <v>842</v>
      </c>
      <c r="F22" s="218" t="s">
        <v>90</v>
      </c>
      <c r="G22" s="219" t="s">
        <v>75</v>
      </c>
      <c r="H22" s="220">
        <f>IF(ISTEXT(F22),VLOOKUP(F22,'[5]Look Ups'!$B$12:$C$16,2,FALSE),"")</f>
        <v>4</v>
      </c>
      <c r="I22" s="221" t="str">
        <f>IF(F22&lt;&gt;"",VLOOKUP(G22,'[5]Look Ups'!$A$3:$F$8,H22+1,FALSE),"")</f>
        <v>H17</v>
      </c>
      <c r="J22" s="218"/>
      <c r="K22" s="52" t="s">
        <v>1042</v>
      </c>
      <c r="L22" s="52"/>
      <c r="M22" s="52"/>
      <c r="N22" s="65"/>
    </row>
    <row r="23" spans="1:14" s="209" customFormat="1" ht="202.9" customHeight="1" x14ac:dyDescent="0.25">
      <c r="A23" s="299" t="s">
        <v>177</v>
      </c>
      <c r="B23" s="245" t="s">
        <v>178</v>
      </c>
      <c r="C23" s="245" t="s">
        <v>179</v>
      </c>
      <c r="D23" s="263" t="s">
        <v>180</v>
      </c>
      <c r="E23" s="245" t="s">
        <v>181</v>
      </c>
      <c r="F23" s="218" t="s">
        <v>90</v>
      </c>
      <c r="G23" s="259" t="s">
        <v>81</v>
      </c>
      <c r="H23" s="220">
        <f>IF(ISTEXT(F23),VLOOKUP(F23,'[5]Look Ups'!$B$12:$C$16,2,FALSE),"")</f>
        <v>4</v>
      </c>
      <c r="I23" s="221" t="str">
        <f>IF(F23&lt;&gt;"",VLOOKUP(G23,'[5]Look Ups'!$A$3:$F$8,H23+1,FALSE),"")</f>
        <v>M13</v>
      </c>
      <c r="J23" s="218"/>
      <c r="K23" s="52" t="s">
        <v>1042</v>
      </c>
      <c r="L23" s="52"/>
      <c r="M23" s="52"/>
      <c r="N23" s="279"/>
    </row>
    <row r="24" spans="1:14" s="209" customFormat="1" ht="409.6" customHeight="1" x14ac:dyDescent="0.25">
      <c r="A24" s="302" t="s">
        <v>182</v>
      </c>
      <c r="B24" s="325" t="s">
        <v>183</v>
      </c>
      <c r="C24" s="325" t="s">
        <v>843</v>
      </c>
      <c r="D24" s="214" t="s">
        <v>184</v>
      </c>
      <c r="E24" s="492" t="s">
        <v>898</v>
      </c>
      <c r="F24" s="217" t="s">
        <v>90</v>
      </c>
      <c r="G24" s="85" t="s">
        <v>75</v>
      </c>
      <c r="H24" s="41"/>
      <c r="I24" s="221" t="s">
        <v>185</v>
      </c>
      <c r="J24" s="84"/>
      <c r="K24" s="52" t="s">
        <v>1042</v>
      </c>
      <c r="L24" s="52"/>
      <c r="M24" s="52"/>
      <c r="N24" s="64"/>
    </row>
    <row r="25" spans="1:14" s="209" customFormat="1" ht="315" x14ac:dyDescent="0.25">
      <c r="A25" s="268"/>
      <c r="B25" s="326" t="s">
        <v>186</v>
      </c>
      <c r="C25" s="326" t="s">
        <v>813</v>
      </c>
      <c r="D25" s="281" t="s">
        <v>184</v>
      </c>
      <c r="E25" s="327" t="s">
        <v>814</v>
      </c>
      <c r="F25" s="217" t="s">
        <v>91</v>
      </c>
      <c r="G25" s="85" t="s">
        <v>81</v>
      </c>
      <c r="H25" s="41"/>
      <c r="I25" s="221" t="s">
        <v>187</v>
      </c>
      <c r="J25" s="84"/>
      <c r="K25" s="52" t="s">
        <v>122</v>
      </c>
      <c r="L25" s="52"/>
      <c r="M25" s="52"/>
      <c r="N25" s="279"/>
    </row>
    <row r="26" spans="1:14" s="209" customFormat="1" ht="315" x14ac:dyDescent="0.25">
      <c r="A26" s="229"/>
      <c r="B26" s="325" t="s">
        <v>188</v>
      </c>
      <c r="C26" s="328" t="s">
        <v>189</v>
      </c>
      <c r="D26" s="214" t="s">
        <v>184</v>
      </c>
      <c r="E26" s="216" t="s">
        <v>190</v>
      </c>
      <c r="F26" s="217" t="s">
        <v>91</v>
      </c>
      <c r="G26" s="85" t="s">
        <v>81</v>
      </c>
      <c r="H26" s="41"/>
      <c r="I26" s="221" t="s">
        <v>187</v>
      </c>
      <c r="J26" s="84"/>
      <c r="K26" s="52" t="s">
        <v>122</v>
      </c>
      <c r="L26" s="52"/>
      <c r="M26" s="52"/>
      <c r="N26" s="64"/>
    </row>
    <row r="27" spans="1:14" s="209" customFormat="1" ht="315" x14ac:dyDescent="0.25">
      <c r="A27" s="229"/>
      <c r="B27" s="326" t="s">
        <v>191</v>
      </c>
      <c r="C27" s="329" t="s">
        <v>192</v>
      </c>
      <c r="D27" s="281" t="s">
        <v>184</v>
      </c>
      <c r="E27" s="287" t="s">
        <v>193</v>
      </c>
      <c r="F27" s="217" t="s">
        <v>90</v>
      </c>
      <c r="G27" s="85" t="s">
        <v>75</v>
      </c>
      <c r="H27" s="41"/>
      <c r="I27" s="221" t="s">
        <v>185</v>
      </c>
      <c r="J27" s="84"/>
      <c r="K27" s="52" t="s">
        <v>122</v>
      </c>
      <c r="L27" s="52"/>
      <c r="M27" s="52"/>
      <c r="N27" s="279"/>
    </row>
    <row r="28" spans="1:14" s="209" customFormat="1" ht="391.15" customHeight="1" x14ac:dyDescent="0.25">
      <c r="A28" s="303" t="s">
        <v>194</v>
      </c>
      <c r="B28" s="330" t="s">
        <v>195</v>
      </c>
      <c r="C28" s="331" t="s">
        <v>196</v>
      </c>
      <c r="D28" s="213" t="s">
        <v>197</v>
      </c>
      <c r="E28" s="332" t="s">
        <v>604</v>
      </c>
      <c r="F28" s="232" t="s">
        <v>89</v>
      </c>
      <c r="G28" s="219" t="s">
        <v>75</v>
      </c>
      <c r="H28" s="233"/>
      <c r="I28" s="234" t="s">
        <v>198</v>
      </c>
      <c r="J28" s="84"/>
      <c r="K28" s="52" t="s">
        <v>1041</v>
      </c>
      <c r="L28" s="52"/>
      <c r="M28" s="52"/>
      <c r="N28" s="64"/>
    </row>
    <row r="29" spans="1:14" s="209" customFormat="1" ht="320.64999999999998" customHeight="1" x14ac:dyDescent="0.25">
      <c r="A29" s="222"/>
      <c r="B29" s="295" t="s">
        <v>199</v>
      </c>
      <c r="C29" s="329" t="s">
        <v>196</v>
      </c>
      <c r="D29" s="270" t="s">
        <v>197</v>
      </c>
      <c r="E29" s="332" t="s">
        <v>200</v>
      </c>
      <c r="F29" s="232" t="s">
        <v>88</v>
      </c>
      <c r="G29" s="219" t="s">
        <v>75</v>
      </c>
      <c r="H29" s="233"/>
      <c r="I29" s="234" t="s">
        <v>201</v>
      </c>
      <c r="J29" s="84"/>
      <c r="K29" s="52"/>
      <c r="L29" s="52"/>
      <c r="M29" s="52"/>
      <c r="N29" s="279"/>
    </row>
    <row r="30" spans="1:14" s="209" customFormat="1" ht="388.9" customHeight="1" x14ac:dyDescent="0.25">
      <c r="A30" s="222"/>
      <c r="B30" s="295" t="s">
        <v>202</v>
      </c>
      <c r="C30" s="331" t="s">
        <v>844</v>
      </c>
      <c r="D30" s="213" t="s">
        <v>197</v>
      </c>
      <c r="E30" s="295" t="s">
        <v>845</v>
      </c>
      <c r="F30" s="232" t="s">
        <v>89</v>
      </c>
      <c r="G30" s="219" t="s">
        <v>75</v>
      </c>
      <c r="H30" s="233"/>
      <c r="I30" s="234" t="s">
        <v>198</v>
      </c>
      <c r="J30" s="84"/>
      <c r="K30" s="52"/>
      <c r="L30" s="52"/>
      <c r="M30" s="52"/>
      <c r="N30" s="64"/>
    </row>
    <row r="31" spans="1:14" s="42" customFormat="1" ht="25.15" customHeight="1" x14ac:dyDescent="0.25">
      <c r="A31" s="122" t="s">
        <v>203</v>
      </c>
      <c r="B31" s="43"/>
      <c r="C31" s="77"/>
      <c r="D31" s="77"/>
      <c r="E31" s="78"/>
      <c r="F31" s="86"/>
      <c r="G31" s="98"/>
      <c r="H31" s="99"/>
      <c r="I31" s="100"/>
      <c r="J31" s="100"/>
      <c r="K31" s="93"/>
      <c r="L31" s="43"/>
      <c r="M31" s="43"/>
      <c r="N31" s="62"/>
    </row>
    <row r="32" spans="1:14" ht="351" customHeight="1" x14ac:dyDescent="0.25">
      <c r="A32" s="298" t="s">
        <v>204</v>
      </c>
      <c r="B32" s="247" t="s">
        <v>205</v>
      </c>
      <c r="C32" s="247" t="s">
        <v>206</v>
      </c>
      <c r="D32" s="263" t="s">
        <v>207</v>
      </c>
      <c r="E32" s="260" t="s">
        <v>599</v>
      </c>
      <c r="F32" s="218" t="s">
        <v>88</v>
      </c>
      <c r="G32" s="219" t="s">
        <v>75</v>
      </c>
      <c r="H32" s="220">
        <f>IF(ISTEXT(F32),VLOOKUP(F32,'[5]Look Ups'!$B$12:$C$16,2,FALSE),"")</f>
        <v>2</v>
      </c>
      <c r="I32" s="221" t="str">
        <f>IF(F32&lt;&gt;"",VLOOKUP(G32,'[5]Look Ups'!$A$3:$F$8,H32+1,FALSE),"")</f>
        <v>M7</v>
      </c>
      <c r="J32" s="218"/>
      <c r="K32" s="52" t="s">
        <v>1018</v>
      </c>
      <c r="L32" s="52"/>
      <c r="M32" s="52"/>
      <c r="N32" s="64"/>
    </row>
    <row r="33" spans="1:14" ht="236.25" x14ac:dyDescent="0.25">
      <c r="A33" s="298" t="s">
        <v>208</v>
      </c>
      <c r="B33" s="247" t="s">
        <v>209</v>
      </c>
      <c r="C33" s="247" t="s">
        <v>846</v>
      </c>
      <c r="D33" s="263" t="s">
        <v>210</v>
      </c>
      <c r="E33" s="449" t="s">
        <v>899</v>
      </c>
      <c r="F33" s="218" t="s">
        <v>88</v>
      </c>
      <c r="G33" s="219" t="s">
        <v>75</v>
      </c>
      <c r="H33" s="220">
        <f>IF(ISTEXT(F33),VLOOKUP(F33,'[5]Look Ups'!$B$12:$C$16,2,FALSE),"")</f>
        <v>2</v>
      </c>
      <c r="I33" s="221" t="str">
        <f>IF(F33&lt;&gt;"",VLOOKUP(G33,'[5]Look Ups'!$A$3:$F$8,H33+1,FALSE),"")</f>
        <v>M7</v>
      </c>
      <c r="J33" s="218"/>
      <c r="K33" s="52" t="s">
        <v>1011</v>
      </c>
      <c r="L33" s="52"/>
      <c r="M33" s="52"/>
      <c r="N33" s="279"/>
    </row>
    <row r="34" spans="1:14" ht="204.75" x14ac:dyDescent="0.25">
      <c r="A34" s="304" t="s">
        <v>211</v>
      </c>
      <c r="B34" s="266" t="s">
        <v>212</v>
      </c>
      <c r="C34" s="247" t="s">
        <v>847</v>
      </c>
      <c r="D34" s="263" t="s">
        <v>213</v>
      </c>
      <c r="E34" s="260" t="s">
        <v>848</v>
      </c>
      <c r="F34" s="218" t="s">
        <v>88</v>
      </c>
      <c r="G34" s="219" t="s">
        <v>75</v>
      </c>
      <c r="H34" s="220">
        <f>IF(ISTEXT(F34),VLOOKUP(F34,'[5]Look Ups'!$B$12:$C$16,2,FALSE),"")</f>
        <v>2</v>
      </c>
      <c r="I34" s="221" t="str">
        <f>IF(F34&lt;&gt;"",VLOOKUP(G34,'[5]Look Ups'!$A$3:$F$8,H34+1,FALSE),"")</f>
        <v>M7</v>
      </c>
      <c r="J34" s="218"/>
      <c r="K34" s="52" t="s">
        <v>122</v>
      </c>
      <c r="L34" s="52"/>
      <c r="M34" s="52"/>
      <c r="N34" s="64"/>
    </row>
    <row r="35" spans="1:14" ht="252" x14ac:dyDescent="0.25">
      <c r="A35" s="305" t="s">
        <v>214</v>
      </c>
      <c r="B35" s="333" t="s">
        <v>215</v>
      </c>
      <c r="C35" s="334" t="s">
        <v>216</v>
      </c>
      <c r="D35" s="212" t="s">
        <v>217</v>
      </c>
      <c r="E35" s="213" t="s">
        <v>218</v>
      </c>
      <c r="F35" s="232" t="s">
        <v>89</v>
      </c>
      <c r="G35" s="219" t="s">
        <v>75</v>
      </c>
      <c r="H35" s="233"/>
      <c r="I35" s="234" t="s">
        <v>198</v>
      </c>
      <c r="J35" s="221"/>
      <c r="K35" s="52" t="s">
        <v>1010</v>
      </c>
      <c r="L35" s="52"/>
      <c r="M35" s="52"/>
      <c r="N35" s="279"/>
    </row>
    <row r="36" spans="1:14" ht="177.6" customHeight="1" x14ac:dyDescent="0.25">
      <c r="A36" s="310" t="s">
        <v>606</v>
      </c>
      <c r="B36" s="333" t="s">
        <v>605</v>
      </c>
      <c r="C36" s="333" t="s">
        <v>216</v>
      </c>
      <c r="D36" s="333" t="s">
        <v>607</v>
      </c>
      <c r="E36" s="333" t="s">
        <v>608</v>
      </c>
      <c r="F36" s="95"/>
      <c r="G36" s="219"/>
      <c r="H36" s="41"/>
      <c r="I36" s="107" t="str">
        <f>IF(F36&lt;&gt;"",VLOOKUP(G36,'[5]Look Ups'!$A$3:$F$8,H36+1,FALSE),"")</f>
        <v/>
      </c>
      <c r="J36" s="84"/>
      <c r="K36" s="52" t="s">
        <v>1009</v>
      </c>
      <c r="L36" s="52"/>
      <c r="M36" s="52"/>
      <c r="N36" s="279"/>
    </row>
    <row r="37" spans="1:14" ht="267.75" x14ac:dyDescent="0.25">
      <c r="A37" s="306" t="s">
        <v>219</v>
      </c>
      <c r="B37" s="333" t="s">
        <v>849</v>
      </c>
      <c r="C37" s="333" t="s">
        <v>850</v>
      </c>
      <c r="D37" s="326" t="s">
        <v>220</v>
      </c>
      <c r="E37" s="491" t="s">
        <v>900</v>
      </c>
      <c r="F37" s="232" t="s">
        <v>88</v>
      </c>
      <c r="G37" s="219" t="s">
        <v>75</v>
      </c>
      <c r="H37" s="233"/>
      <c r="I37" s="234" t="s">
        <v>201</v>
      </c>
      <c r="J37" s="221"/>
      <c r="K37" s="52" t="s">
        <v>1011</v>
      </c>
      <c r="L37" s="52"/>
      <c r="M37" s="52"/>
      <c r="N37" s="64"/>
    </row>
    <row r="38" spans="1:14" ht="236.25" x14ac:dyDescent="0.25">
      <c r="A38" s="262"/>
      <c r="B38" s="213" t="s">
        <v>221</v>
      </c>
      <c r="C38" s="335" t="s">
        <v>216</v>
      </c>
      <c r="D38" s="212" t="s">
        <v>222</v>
      </c>
      <c r="E38" s="325" t="s">
        <v>815</v>
      </c>
      <c r="F38" s="232" t="s">
        <v>88</v>
      </c>
      <c r="G38" s="219" t="s">
        <v>75</v>
      </c>
      <c r="H38" s="233"/>
      <c r="I38" s="234" t="s">
        <v>201</v>
      </c>
      <c r="J38" s="221"/>
      <c r="K38" s="52" t="s">
        <v>122</v>
      </c>
      <c r="L38" s="52"/>
      <c r="M38" s="52"/>
      <c r="N38" s="279"/>
    </row>
    <row r="39" spans="1:14" ht="236.25" x14ac:dyDescent="0.25">
      <c r="A39" s="262"/>
      <c r="B39" s="247" t="s">
        <v>223</v>
      </c>
      <c r="C39" s="335" t="s">
        <v>216</v>
      </c>
      <c r="D39" s="270" t="s">
        <v>222</v>
      </c>
      <c r="E39" s="245" t="s">
        <v>224</v>
      </c>
      <c r="F39" s="232" t="s">
        <v>88</v>
      </c>
      <c r="G39" s="219" t="s">
        <v>75</v>
      </c>
      <c r="H39" s="233"/>
      <c r="I39" s="234" t="s">
        <v>201</v>
      </c>
      <c r="J39" s="221"/>
      <c r="K39" s="52" t="s">
        <v>1011</v>
      </c>
      <c r="L39" s="52"/>
      <c r="M39" s="52"/>
      <c r="N39" s="64"/>
    </row>
    <row r="40" spans="1:14" ht="267.75" x14ac:dyDescent="0.25">
      <c r="A40" s="222"/>
      <c r="B40" s="213" t="s">
        <v>225</v>
      </c>
      <c r="C40" s="213" t="s">
        <v>226</v>
      </c>
      <c r="D40" s="263" t="s">
        <v>220</v>
      </c>
      <c r="E40" s="449" t="s">
        <v>901</v>
      </c>
      <c r="F40" s="218" t="s">
        <v>89</v>
      </c>
      <c r="G40" s="219" t="s">
        <v>75</v>
      </c>
      <c r="H40" s="220">
        <f>IF(ISTEXT(F40),VLOOKUP(F40,'[5]Look Ups'!$B$12:$C$16,2,FALSE),"")</f>
        <v>3</v>
      </c>
      <c r="I40" s="221" t="str">
        <f>IF(F40&lt;&gt;"",VLOOKUP(G40,'[5]Look Ups'!$A$3:$F$8,H40+1,FALSE),"")</f>
        <v>M12</v>
      </c>
      <c r="J40" s="218"/>
      <c r="K40" s="52" t="s">
        <v>1011</v>
      </c>
      <c r="L40" s="52" t="s">
        <v>227</v>
      </c>
      <c r="M40" s="47" t="s">
        <v>228</v>
      </c>
      <c r="N40" s="279"/>
    </row>
    <row r="41" spans="1:14" s="42" customFormat="1" ht="25.15" customHeight="1" x14ac:dyDescent="0.25">
      <c r="A41" s="97" t="s">
        <v>229</v>
      </c>
      <c r="B41" s="101"/>
      <c r="C41" s="102"/>
      <c r="D41" s="102"/>
      <c r="E41" s="102"/>
      <c r="F41" s="103"/>
      <c r="G41" s="104"/>
      <c r="H41" s="105"/>
      <c r="I41" s="106"/>
      <c r="J41" s="106"/>
      <c r="K41" s="101"/>
      <c r="L41" s="101"/>
      <c r="M41" s="101"/>
      <c r="N41" s="62"/>
    </row>
    <row r="42" spans="1:14" ht="189" x14ac:dyDescent="0.25">
      <c r="A42" s="304" t="s">
        <v>174</v>
      </c>
      <c r="B42" s="247" t="s">
        <v>230</v>
      </c>
      <c r="C42" s="246" t="s">
        <v>231</v>
      </c>
      <c r="D42" s="263" t="s">
        <v>232</v>
      </c>
      <c r="E42" s="260" t="s">
        <v>233</v>
      </c>
      <c r="F42" s="218" t="s">
        <v>88</v>
      </c>
      <c r="G42" s="219" t="s">
        <v>75</v>
      </c>
      <c r="H42" s="220">
        <f>IF(ISTEXT(F42),VLOOKUP(F42,'[5]Look Ups'!$B$12:$C$16,2,FALSE),"")</f>
        <v>2</v>
      </c>
      <c r="I42" s="221" t="str">
        <f>IF(F42&lt;&gt;"",VLOOKUP(G42,'[5]Look Ups'!$A$3:$F$8,H42+1,FALSE),"")</f>
        <v>M7</v>
      </c>
      <c r="J42" s="218"/>
      <c r="K42" s="52" t="s">
        <v>1040</v>
      </c>
      <c r="L42" s="52"/>
      <c r="M42" s="52"/>
      <c r="N42" s="279"/>
    </row>
    <row r="43" spans="1:14" ht="157.5" x14ac:dyDescent="0.25">
      <c r="A43" s="304" t="s">
        <v>174</v>
      </c>
      <c r="B43" s="247" t="s">
        <v>234</v>
      </c>
      <c r="C43" s="245" t="s">
        <v>851</v>
      </c>
      <c r="D43" s="263" t="s">
        <v>180</v>
      </c>
      <c r="E43" s="260" t="s">
        <v>235</v>
      </c>
      <c r="F43" s="218" t="s">
        <v>88</v>
      </c>
      <c r="G43" s="219" t="s">
        <v>75</v>
      </c>
      <c r="H43" s="220">
        <f>IF(ISTEXT(F43),VLOOKUP(F43,'[5]Look Ups'!$B$12:$C$16,2,FALSE),"")</f>
        <v>2</v>
      </c>
      <c r="I43" s="221" t="str">
        <f>IF(F43&lt;&gt;"",VLOOKUP(G43,'[5]Look Ups'!$A$3:$F$8,H43+1,FALSE),"")</f>
        <v>M7</v>
      </c>
      <c r="J43" s="218"/>
      <c r="K43" s="52" t="s">
        <v>1040</v>
      </c>
      <c r="L43" s="52"/>
      <c r="M43" s="52"/>
      <c r="N43" s="64"/>
    </row>
    <row r="44" spans="1:14" ht="157.5" x14ac:dyDescent="0.25">
      <c r="A44" s="300" t="s">
        <v>668</v>
      </c>
      <c r="B44" s="245" t="s">
        <v>236</v>
      </c>
      <c r="C44" s="246" t="s">
        <v>601</v>
      </c>
      <c r="D44" s="263" t="s">
        <v>180</v>
      </c>
      <c r="E44" s="260" t="s">
        <v>602</v>
      </c>
      <c r="F44" s="218" t="s">
        <v>90</v>
      </c>
      <c r="G44" s="219" t="s">
        <v>75</v>
      </c>
      <c r="H44" s="220">
        <f>IF(ISTEXT(F44),VLOOKUP(F44,'[5]Look Ups'!$B$12:$C$16,2,FALSE),"")</f>
        <v>4</v>
      </c>
      <c r="I44" s="221" t="str">
        <f>IF(F44&lt;&gt;"",VLOOKUP(G44,'[5]Look Ups'!$A$3:$F$8,H44+1,FALSE),"")</f>
        <v>H17</v>
      </c>
      <c r="J44" s="218"/>
      <c r="K44" s="52" t="s">
        <v>1040</v>
      </c>
      <c r="L44" s="52"/>
      <c r="M44" s="52"/>
      <c r="N44" s="279"/>
    </row>
    <row r="45" spans="1:14" s="42" customFormat="1" ht="18.75" customHeight="1" x14ac:dyDescent="0.25">
      <c r="A45" s="97" t="s">
        <v>237</v>
      </c>
      <c r="B45" s="43"/>
      <c r="C45" s="77"/>
      <c r="D45" s="77"/>
      <c r="E45" s="78"/>
      <c r="F45" s="86"/>
      <c r="G45" s="98"/>
      <c r="H45" s="99"/>
      <c r="I45" s="100"/>
      <c r="J45" s="100"/>
      <c r="K45" s="93"/>
      <c r="L45" s="43"/>
      <c r="M45" s="43"/>
      <c r="N45" s="62"/>
    </row>
    <row r="46" spans="1:14" ht="256.89999999999998" customHeight="1" x14ac:dyDescent="0.25">
      <c r="A46" s="298" t="s">
        <v>238</v>
      </c>
      <c r="B46" s="247" t="s">
        <v>239</v>
      </c>
      <c r="C46" s="247" t="s">
        <v>817</v>
      </c>
      <c r="D46" s="263" t="s">
        <v>240</v>
      </c>
      <c r="E46" s="260" t="s">
        <v>241</v>
      </c>
      <c r="F46" s="218" t="s">
        <v>88</v>
      </c>
      <c r="G46" s="219" t="s">
        <v>75</v>
      </c>
      <c r="H46" s="220">
        <f>IF(ISTEXT(F46),VLOOKUP(F46,'[5]Look Ups'!$B$12:$C$16,2,FALSE),"")</f>
        <v>2</v>
      </c>
      <c r="I46" s="221" t="str">
        <f>IF(F46&lt;&gt;"",VLOOKUP(G46,'[5]Look Ups'!$A$3:$F$8,H46+1,FALSE),"")</f>
        <v>M7</v>
      </c>
      <c r="J46" s="218"/>
      <c r="K46" s="52" t="s">
        <v>1010</v>
      </c>
      <c r="L46" s="52"/>
      <c r="M46" s="52"/>
      <c r="N46" s="279"/>
    </row>
    <row r="47" spans="1:14" ht="273" customHeight="1" x14ac:dyDescent="0.25">
      <c r="A47" s="300" t="s">
        <v>242</v>
      </c>
      <c r="B47" s="247" t="s">
        <v>243</v>
      </c>
      <c r="C47" s="247" t="s">
        <v>816</v>
      </c>
      <c r="D47" s="263" t="s">
        <v>240</v>
      </c>
      <c r="E47" s="260" t="s">
        <v>244</v>
      </c>
      <c r="F47" s="218" t="s">
        <v>91</v>
      </c>
      <c r="G47" s="219" t="s">
        <v>81</v>
      </c>
      <c r="H47" s="220">
        <f>IF(ISTEXT(F47),VLOOKUP(F47,'[5]Look Ups'!$B$12:$C$16,2,FALSE),"")</f>
        <v>5</v>
      </c>
      <c r="I47" s="221" t="str">
        <f>IF(F47&lt;&gt;"",VLOOKUP(G47,'[5]Look Ups'!$A$3:$F$8,H47+1,FALSE),"")</f>
        <v>H19</v>
      </c>
      <c r="J47" s="218"/>
      <c r="K47" s="52" t="s">
        <v>1010</v>
      </c>
      <c r="L47" s="52"/>
      <c r="M47" s="52"/>
      <c r="N47" s="64"/>
    </row>
    <row r="48" spans="1:14" ht="346.5" x14ac:dyDescent="0.25">
      <c r="A48" s="300" t="s">
        <v>245</v>
      </c>
      <c r="B48" s="267" t="s">
        <v>246</v>
      </c>
      <c r="C48" s="245" t="s">
        <v>818</v>
      </c>
      <c r="D48" s="263" t="s">
        <v>247</v>
      </c>
      <c r="E48" s="245" t="s">
        <v>248</v>
      </c>
      <c r="F48" s="218" t="s">
        <v>88</v>
      </c>
      <c r="G48" s="219" t="s">
        <v>75</v>
      </c>
      <c r="H48" s="220">
        <f>IF(ISTEXT(F48),VLOOKUP(F48,'[5]Look Ups'!$B$12:$C$16,2,FALSE),"")</f>
        <v>2</v>
      </c>
      <c r="I48" s="221" t="str">
        <f>IF(F48&lt;&gt;"",VLOOKUP(G48,'[5]Look Ups'!$A$3:$F$8,H48+1,FALSE),"")</f>
        <v>M7</v>
      </c>
      <c r="J48" s="218"/>
      <c r="K48" s="52"/>
      <c r="L48" s="52"/>
      <c r="M48" s="47"/>
      <c r="N48" s="296"/>
    </row>
    <row r="49" spans="1:14" ht="315" x14ac:dyDescent="0.25">
      <c r="A49" s="298" t="s">
        <v>249</v>
      </c>
      <c r="B49" s="247" t="s">
        <v>250</v>
      </c>
      <c r="C49" s="245" t="s">
        <v>811</v>
      </c>
      <c r="D49" s="263" t="s">
        <v>240</v>
      </c>
      <c r="E49" s="245" t="s">
        <v>810</v>
      </c>
      <c r="F49" s="218" t="s">
        <v>89</v>
      </c>
      <c r="G49" s="219" t="s">
        <v>75</v>
      </c>
      <c r="H49" s="220">
        <f>IF(ISTEXT(F49),VLOOKUP(F49,'[5]Look Ups'!$B$12:$C$16,2,FALSE),"")</f>
        <v>3</v>
      </c>
      <c r="I49" s="221" t="str">
        <f>IF(F49&lt;&gt;"",VLOOKUP(G49,'[5]Look Ups'!$A$3:$F$8,H49+1,FALSE),"")</f>
        <v>M12</v>
      </c>
      <c r="J49" s="218"/>
      <c r="K49" s="52" t="s">
        <v>1011</v>
      </c>
      <c r="L49" s="48"/>
      <c r="M49" s="52"/>
      <c r="N49" s="64"/>
    </row>
    <row r="50" spans="1:14" ht="296.64999999999998" customHeight="1" x14ac:dyDescent="0.25">
      <c r="A50" s="298" t="s">
        <v>251</v>
      </c>
      <c r="B50" s="247" t="s">
        <v>252</v>
      </c>
      <c r="C50" s="245" t="s">
        <v>253</v>
      </c>
      <c r="D50" s="263" t="s">
        <v>254</v>
      </c>
      <c r="E50" s="245" t="s">
        <v>852</v>
      </c>
      <c r="F50" s="218" t="s">
        <v>88</v>
      </c>
      <c r="G50" s="219" t="s">
        <v>75</v>
      </c>
      <c r="H50" s="220">
        <f>IF(ISTEXT(F50),VLOOKUP(F50,'[5]Look Ups'!$B$12:$C$16,2,FALSE),"")</f>
        <v>2</v>
      </c>
      <c r="I50" s="221" t="str">
        <f>IF(F50&lt;&gt;"",VLOOKUP(G50,'[5]Look Ups'!$A$3:$F$8,H50+1,FALSE),"")</f>
        <v>M7</v>
      </c>
      <c r="J50" s="218"/>
      <c r="K50" s="52" t="s">
        <v>122</v>
      </c>
      <c r="L50" s="52"/>
      <c r="M50" s="52"/>
      <c r="N50" s="279"/>
    </row>
    <row r="51" spans="1:14" s="42" customFormat="1" ht="25.15" customHeight="1" x14ac:dyDescent="0.25">
      <c r="A51" s="97" t="s">
        <v>255</v>
      </c>
      <c r="B51" s="43"/>
      <c r="C51" s="77"/>
      <c r="D51" s="77"/>
      <c r="E51" s="78"/>
      <c r="F51" s="86"/>
      <c r="G51" s="98"/>
      <c r="H51" s="99"/>
      <c r="I51" s="100"/>
      <c r="J51" s="100"/>
      <c r="K51" s="93"/>
      <c r="L51" s="43"/>
      <c r="M51" s="43"/>
      <c r="N51" s="62"/>
    </row>
    <row r="52" spans="1:14" ht="126" x14ac:dyDescent="0.25">
      <c r="A52" s="298" t="s">
        <v>256</v>
      </c>
      <c r="B52" s="246" t="s">
        <v>257</v>
      </c>
      <c r="C52" s="246" t="s">
        <v>258</v>
      </c>
      <c r="D52" s="246" t="s">
        <v>259</v>
      </c>
      <c r="E52" s="245" t="s">
        <v>260</v>
      </c>
      <c r="F52" s="218" t="s">
        <v>88</v>
      </c>
      <c r="G52" s="219" t="s">
        <v>75</v>
      </c>
      <c r="H52" s="220">
        <f>IF(ISTEXT(F52),VLOOKUP(F52,'[5]Look Ups'!$B$12:$C$16,2,FALSE),"")</f>
        <v>2</v>
      </c>
      <c r="I52" s="221" t="str">
        <f>IF(F52&lt;&gt;"",VLOOKUP(G52,'[5]Look Ups'!$A$3:$F$8,H52+1,FALSE),"")</f>
        <v>M7</v>
      </c>
      <c r="J52" s="218"/>
      <c r="K52" s="52" t="s">
        <v>122</v>
      </c>
      <c r="L52" s="52"/>
      <c r="M52" s="52"/>
      <c r="N52" s="279"/>
    </row>
    <row r="53" spans="1:14" ht="204.75" x14ac:dyDescent="0.25">
      <c r="A53" s="298" t="s">
        <v>261</v>
      </c>
      <c r="B53" s="295" t="s">
        <v>262</v>
      </c>
      <c r="C53" s="245" t="s">
        <v>263</v>
      </c>
      <c r="D53" s="245" t="s">
        <v>264</v>
      </c>
      <c r="E53" s="295" t="s">
        <v>265</v>
      </c>
      <c r="F53" s="218" t="s">
        <v>89</v>
      </c>
      <c r="G53" s="219" t="s">
        <v>75</v>
      </c>
      <c r="H53" s="220">
        <f>IF(ISTEXT(F53),VLOOKUP(F53,'[5]Look Ups'!$B$12:$C$16,2,FALSE),"")</f>
        <v>3</v>
      </c>
      <c r="I53" s="221" t="str">
        <f>IF(F53&lt;&gt;"",VLOOKUP(G53,'[5]Look Ups'!$A$3:$F$8,H53+1,FALSE),"")</f>
        <v>M12</v>
      </c>
      <c r="J53" s="218"/>
      <c r="K53" s="52" t="s">
        <v>1032</v>
      </c>
      <c r="L53" s="52"/>
      <c r="M53" s="52"/>
      <c r="N53" s="64"/>
    </row>
    <row r="54" spans="1:14" ht="204.75" x14ac:dyDescent="0.25">
      <c r="A54" s="266"/>
      <c r="B54" s="295" t="s">
        <v>266</v>
      </c>
      <c r="C54" s="213" t="s">
        <v>216</v>
      </c>
      <c r="D54" s="245" t="s">
        <v>264</v>
      </c>
      <c r="E54" s="295" t="s">
        <v>267</v>
      </c>
      <c r="F54" s="232" t="s">
        <v>88</v>
      </c>
      <c r="G54" s="219" t="s">
        <v>75</v>
      </c>
      <c r="H54" s="233"/>
      <c r="I54" s="234" t="s">
        <v>201</v>
      </c>
      <c r="J54" s="221"/>
      <c r="K54" s="52" t="s">
        <v>122</v>
      </c>
      <c r="L54" s="52"/>
      <c r="M54" s="52"/>
      <c r="N54" s="279"/>
    </row>
    <row r="55" spans="1:14" ht="204.75" x14ac:dyDescent="0.25">
      <c r="A55" s="266"/>
      <c r="B55" s="295" t="s">
        <v>268</v>
      </c>
      <c r="C55" s="213" t="s">
        <v>216</v>
      </c>
      <c r="D55" s="245" t="s">
        <v>264</v>
      </c>
      <c r="E55" s="295" t="s">
        <v>269</v>
      </c>
      <c r="F55" s="232" t="s">
        <v>88</v>
      </c>
      <c r="G55" s="219" t="s">
        <v>75</v>
      </c>
      <c r="H55" s="233"/>
      <c r="I55" s="234" t="s">
        <v>201</v>
      </c>
      <c r="J55" s="221"/>
      <c r="K55" s="52" t="s">
        <v>122</v>
      </c>
      <c r="L55" s="52"/>
      <c r="M55" s="52"/>
      <c r="N55" s="64"/>
    </row>
    <row r="56" spans="1:14" ht="283.5" x14ac:dyDescent="0.25">
      <c r="A56" s="304" t="s">
        <v>270</v>
      </c>
      <c r="B56" s="325" t="s">
        <v>271</v>
      </c>
      <c r="C56" s="336" t="s">
        <v>272</v>
      </c>
      <c r="D56" s="263" t="s">
        <v>273</v>
      </c>
      <c r="E56" s="245" t="s">
        <v>274</v>
      </c>
      <c r="F56" s="232" t="s">
        <v>88</v>
      </c>
      <c r="G56" s="219" t="s">
        <v>75</v>
      </c>
      <c r="H56" s="233"/>
      <c r="I56" s="234" t="s">
        <v>201</v>
      </c>
      <c r="J56" s="221"/>
      <c r="K56" s="52" t="s">
        <v>1025</v>
      </c>
      <c r="L56" s="52"/>
      <c r="M56" s="52"/>
      <c r="N56" s="279"/>
    </row>
    <row r="57" spans="1:14" ht="220.5" x14ac:dyDescent="0.25">
      <c r="A57" s="299" t="s">
        <v>150</v>
      </c>
      <c r="B57" s="247" t="s">
        <v>275</v>
      </c>
      <c r="C57" s="245" t="s">
        <v>276</v>
      </c>
      <c r="D57" s="260" t="s">
        <v>277</v>
      </c>
      <c r="E57" s="260" t="s">
        <v>278</v>
      </c>
      <c r="F57" s="218" t="s">
        <v>88</v>
      </c>
      <c r="G57" s="219" t="s">
        <v>75</v>
      </c>
      <c r="H57" s="220">
        <f>IF(ISTEXT(F57),VLOOKUP(F57,'[5]Look Ups'!$B$12:$C$16,2,FALSE),"")</f>
        <v>2</v>
      </c>
      <c r="I57" s="221" t="str">
        <f>IF(F57&lt;&gt;"",VLOOKUP(G57,'[5]Look Ups'!$A$3:$F$8,H57+1,FALSE),"")</f>
        <v>M7</v>
      </c>
      <c r="J57" s="218"/>
      <c r="K57" s="52" t="s">
        <v>1024</v>
      </c>
      <c r="L57" s="52"/>
      <c r="M57" s="52"/>
      <c r="N57" s="64"/>
    </row>
    <row r="58" spans="1:14" ht="221.1" customHeight="1" x14ac:dyDescent="0.25">
      <c r="A58" s="298" t="s">
        <v>150</v>
      </c>
      <c r="B58" s="247" t="s">
        <v>279</v>
      </c>
      <c r="C58" s="246" t="s">
        <v>280</v>
      </c>
      <c r="D58" s="246" t="s">
        <v>281</v>
      </c>
      <c r="E58" s="245" t="s">
        <v>282</v>
      </c>
      <c r="F58" s="218" t="s">
        <v>88</v>
      </c>
      <c r="G58" s="219" t="s">
        <v>75</v>
      </c>
      <c r="H58" s="220">
        <f>IF(ISTEXT(F58),VLOOKUP(F58,'[5]Look Ups'!$B$12:$C$16,2,FALSE),"")</f>
        <v>2</v>
      </c>
      <c r="I58" s="221" t="str">
        <f>IF(F58&lt;&gt;"",VLOOKUP(G58,'[5]Look Ups'!$A$3:$F$8,H58+1,FALSE),"")</f>
        <v>M7</v>
      </c>
      <c r="J58" s="218"/>
      <c r="K58" s="52" t="s">
        <v>122</v>
      </c>
      <c r="L58" s="52"/>
      <c r="M58" s="52"/>
      <c r="N58" s="279"/>
    </row>
    <row r="59" spans="1:14" ht="138" customHeight="1" x14ac:dyDescent="0.25">
      <c r="A59" s="298" t="s">
        <v>283</v>
      </c>
      <c r="B59" s="247" t="s">
        <v>284</v>
      </c>
      <c r="C59" s="246" t="s">
        <v>285</v>
      </c>
      <c r="D59" s="260" t="s">
        <v>286</v>
      </c>
      <c r="E59" s="245" t="s">
        <v>287</v>
      </c>
      <c r="F59" s="232" t="s">
        <v>88</v>
      </c>
      <c r="G59" s="219" t="s">
        <v>75</v>
      </c>
      <c r="H59" s="233"/>
      <c r="I59" s="234" t="s">
        <v>201</v>
      </c>
      <c r="J59" s="221"/>
      <c r="K59" s="52" t="s">
        <v>122</v>
      </c>
      <c r="L59" s="52"/>
      <c r="M59" s="52"/>
      <c r="N59" s="64"/>
    </row>
    <row r="60" spans="1:14" ht="362.25" x14ac:dyDescent="0.25">
      <c r="A60" s="298" t="s">
        <v>150</v>
      </c>
      <c r="B60" s="247" t="s">
        <v>288</v>
      </c>
      <c r="C60" s="246" t="s">
        <v>289</v>
      </c>
      <c r="D60" s="246" t="s">
        <v>290</v>
      </c>
      <c r="E60" s="245" t="s">
        <v>291</v>
      </c>
      <c r="F60" s="232" t="s">
        <v>89</v>
      </c>
      <c r="G60" s="219" t="s">
        <v>75</v>
      </c>
      <c r="H60" s="233"/>
      <c r="I60" s="234" t="s">
        <v>198</v>
      </c>
      <c r="J60" s="221"/>
      <c r="K60" s="52" t="s">
        <v>1011</v>
      </c>
      <c r="L60" s="52"/>
      <c r="M60" s="52"/>
      <c r="N60" s="279"/>
    </row>
    <row r="61" spans="1:14" ht="138" customHeight="1" x14ac:dyDescent="0.25">
      <c r="A61" s="298" t="s">
        <v>150</v>
      </c>
      <c r="B61" s="247" t="s">
        <v>292</v>
      </c>
      <c r="C61" s="246" t="s">
        <v>293</v>
      </c>
      <c r="D61" s="246" t="s">
        <v>294</v>
      </c>
      <c r="E61" s="245" t="s">
        <v>295</v>
      </c>
      <c r="F61" s="232" t="s">
        <v>89</v>
      </c>
      <c r="G61" s="219" t="s">
        <v>75</v>
      </c>
      <c r="H61" s="233"/>
      <c r="I61" s="234" t="s">
        <v>198</v>
      </c>
      <c r="J61" s="221"/>
      <c r="K61" s="52" t="s">
        <v>122</v>
      </c>
      <c r="L61" s="52"/>
      <c r="M61" s="52"/>
      <c r="N61" s="64"/>
    </row>
    <row r="62" spans="1:14" ht="236.25" x14ac:dyDescent="0.25">
      <c r="A62" s="298" t="s">
        <v>150</v>
      </c>
      <c r="B62" s="247" t="s">
        <v>296</v>
      </c>
      <c r="C62" s="246" t="s">
        <v>297</v>
      </c>
      <c r="D62" s="246" t="s">
        <v>294</v>
      </c>
      <c r="E62" s="245" t="s">
        <v>298</v>
      </c>
      <c r="F62" s="232" t="s">
        <v>89</v>
      </c>
      <c r="G62" s="219" t="s">
        <v>75</v>
      </c>
      <c r="H62" s="233"/>
      <c r="I62" s="234" t="s">
        <v>198</v>
      </c>
      <c r="J62" s="221"/>
      <c r="K62" s="52" t="s">
        <v>122</v>
      </c>
      <c r="L62" s="52"/>
      <c r="M62" s="52"/>
      <c r="N62" s="279"/>
    </row>
    <row r="63" spans="1:14" s="42" customFormat="1" ht="25.15" customHeight="1" x14ac:dyDescent="0.25">
      <c r="A63" s="97" t="s">
        <v>299</v>
      </c>
      <c r="B63" s="43"/>
      <c r="C63" s="77"/>
      <c r="D63" s="77"/>
      <c r="E63" s="78"/>
      <c r="F63" s="86"/>
      <c r="G63" s="98"/>
      <c r="H63" s="99"/>
      <c r="I63" s="100"/>
      <c r="J63" s="100"/>
      <c r="K63" s="93"/>
      <c r="L63" s="43"/>
      <c r="M63" s="43"/>
      <c r="N63" s="62"/>
    </row>
    <row r="64" spans="1:14" ht="63" x14ac:dyDescent="0.25">
      <c r="A64" s="298" t="s">
        <v>150</v>
      </c>
      <c r="B64" s="247" t="s">
        <v>300</v>
      </c>
      <c r="C64" s="247" t="s">
        <v>301</v>
      </c>
      <c r="D64" s="263" t="s">
        <v>302</v>
      </c>
      <c r="E64" s="260" t="s">
        <v>303</v>
      </c>
      <c r="F64" s="218" t="s">
        <v>88</v>
      </c>
      <c r="G64" s="219" t="s">
        <v>75</v>
      </c>
      <c r="H64" s="220">
        <f>IF(ISTEXT(F64),VLOOKUP(F64,'[5]Look Ups'!$B$12:$C$16,2,FALSE),"")</f>
        <v>2</v>
      </c>
      <c r="I64" s="221" t="str">
        <f>IF(F64&lt;&gt;"",VLOOKUP(G64,'[5]Look Ups'!$A$3:$F$8,H64+1,FALSE),"")</f>
        <v>M7</v>
      </c>
      <c r="J64" s="218"/>
      <c r="K64" s="218" t="s">
        <v>122</v>
      </c>
      <c r="L64" s="52"/>
      <c r="M64" s="52"/>
      <c r="N64" s="279"/>
    </row>
    <row r="65" spans="1:149" ht="101.65" customHeight="1" x14ac:dyDescent="0.25">
      <c r="A65" s="298" t="s">
        <v>150</v>
      </c>
      <c r="B65" s="247" t="s">
        <v>304</v>
      </c>
      <c r="C65" s="247" t="s">
        <v>305</v>
      </c>
      <c r="D65" s="263" t="s">
        <v>306</v>
      </c>
      <c r="E65" s="260" t="s">
        <v>307</v>
      </c>
      <c r="F65" s="218" t="s">
        <v>88</v>
      </c>
      <c r="G65" s="219" t="s">
        <v>75</v>
      </c>
      <c r="H65" s="220">
        <f>IF(ISTEXT(F65),VLOOKUP(F65,'[5]Look Ups'!$B$12:$C$16,2,FALSE),"")</f>
        <v>2</v>
      </c>
      <c r="I65" s="221" t="str">
        <f>IF(F65&lt;&gt;"",VLOOKUP(G65,'[5]Look Ups'!$A$3:$F$8,H65+1,FALSE),"")</f>
        <v>M7</v>
      </c>
      <c r="J65" s="218"/>
      <c r="K65" s="52" t="s">
        <v>122</v>
      </c>
      <c r="L65" s="52"/>
      <c r="M65" s="52"/>
      <c r="N65" s="64"/>
    </row>
    <row r="66" spans="1:149" ht="157.5" x14ac:dyDescent="0.25">
      <c r="A66" s="298" t="s">
        <v>150</v>
      </c>
      <c r="B66" s="247" t="s">
        <v>308</v>
      </c>
      <c r="C66" s="246" t="s">
        <v>309</v>
      </c>
      <c r="D66" s="246" t="s">
        <v>310</v>
      </c>
      <c r="E66" s="245" t="s">
        <v>311</v>
      </c>
      <c r="F66" s="218" t="s">
        <v>87</v>
      </c>
      <c r="G66" s="219" t="s">
        <v>75</v>
      </c>
      <c r="H66" s="220">
        <f>IF(ISTEXT(F66),VLOOKUP(F66,'[5]Look Ups'!$B$12:$C$16,2,FALSE),"")</f>
        <v>1</v>
      </c>
      <c r="I66" s="221" t="str">
        <f>IF(F66&lt;&gt;"",VLOOKUP(G66,'[5]Look Ups'!$A$3:$F$8,H66+1,FALSE),"")</f>
        <v>L2</v>
      </c>
      <c r="J66" s="218"/>
      <c r="K66" s="52" t="s">
        <v>122</v>
      </c>
      <c r="L66" s="52"/>
      <c r="M66" s="52"/>
      <c r="N66" s="279"/>
    </row>
    <row r="67" spans="1:149" s="42" customFormat="1" ht="25.15" customHeight="1" x14ac:dyDescent="0.25">
      <c r="A67" s="97" t="s">
        <v>312</v>
      </c>
      <c r="B67" s="43"/>
      <c r="C67" s="77"/>
      <c r="D67" s="77"/>
      <c r="E67" s="78"/>
      <c r="F67" s="86"/>
      <c r="G67" s="98"/>
      <c r="H67" s="99"/>
      <c r="I67" s="100"/>
      <c r="J67" s="100"/>
      <c r="K67" s="93"/>
      <c r="L67" s="43"/>
      <c r="M67" s="43"/>
      <c r="N67" s="62"/>
    </row>
    <row r="68" spans="1:149" ht="173.25" x14ac:dyDescent="0.25">
      <c r="A68" s="304" t="s">
        <v>313</v>
      </c>
      <c r="B68" s="247" t="s">
        <v>314</v>
      </c>
      <c r="C68" s="246" t="s">
        <v>315</v>
      </c>
      <c r="D68" s="263" t="s">
        <v>316</v>
      </c>
      <c r="E68" s="245" t="s">
        <v>317</v>
      </c>
      <c r="F68" s="218" t="s">
        <v>88</v>
      </c>
      <c r="G68" s="219" t="s">
        <v>75</v>
      </c>
      <c r="H68" s="220">
        <f>IF(ISTEXT(F68),VLOOKUP(F68,'[5]Look Ups'!$B$12:$C$16,2,FALSE),"")</f>
        <v>2</v>
      </c>
      <c r="I68" s="221" t="str">
        <f>IF(F68&lt;&gt;"",VLOOKUP(G68,'[5]Look Ups'!$A$3:$F$8,H68+1,FALSE),"")</f>
        <v>M7</v>
      </c>
      <c r="J68" s="218"/>
      <c r="K68" s="218" t="s">
        <v>122</v>
      </c>
      <c r="L68" s="52"/>
      <c r="M68" s="47"/>
      <c r="N68" s="279"/>
    </row>
    <row r="69" spans="1:149" ht="173.25" x14ac:dyDescent="0.25">
      <c r="A69" s="266"/>
      <c r="B69" s="247" t="s">
        <v>318</v>
      </c>
      <c r="C69" s="246" t="s">
        <v>319</v>
      </c>
      <c r="D69" s="263" t="s">
        <v>316</v>
      </c>
      <c r="E69" s="246" t="s">
        <v>885</v>
      </c>
      <c r="F69" s="232" t="s">
        <v>88</v>
      </c>
      <c r="G69" s="219" t="s">
        <v>75</v>
      </c>
      <c r="H69" s="233"/>
      <c r="I69" s="234" t="s">
        <v>201</v>
      </c>
      <c r="J69" s="221"/>
      <c r="K69" s="218" t="s">
        <v>122</v>
      </c>
      <c r="L69" s="52"/>
      <c r="M69" s="52"/>
      <c r="N69" s="64"/>
    </row>
    <row r="70" spans="1:149" s="42" customFormat="1" ht="25.15" customHeight="1" x14ac:dyDescent="0.25">
      <c r="A70" s="97" t="s">
        <v>320</v>
      </c>
      <c r="B70" s="43"/>
      <c r="C70" s="77"/>
      <c r="D70" s="77"/>
      <c r="E70" s="78"/>
      <c r="F70" s="86"/>
      <c r="G70" s="98"/>
      <c r="H70" s="99"/>
      <c r="I70" s="100"/>
      <c r="J70" s="100"/>
      <c r="K70" s="93"/>
      <c r="L70" s="43"/>
      <c r="M70" s="43"/>
      <c r="N70" s="62"/>
    </row>
    <row r="71" spans="1:149" ht="290.10000000000002" customHeight="1" x14ac:dyDescent="0.25">
      <c r="A71" s="298" t="s">
        <v>321</v>
      </c>
      <c r="B71" s="246" t="s">
        <v>322</v>
      </c>
      <c r="C71" s="246" t="s">
        <v>323</v>
      </c>
      <c r="D71" s="246" t="s">
        <v>324</v>
      </c>
      <c r="E71" s="245" t="s">
        <v>325</v>
      </c>
      <c r="F71" s="218" t="s">
        <v>88</v>
      </c>
      <c r="G71" s="219" t="s">
        <v>75</v>
      </c>
      <c r="H71" s="220">
        <f>IF(ISTEXT(F71),VLOOKUP(F71,'[5]Look Ups'!$B$12:$C$16,2,FALSE),"")</f>
        <v>2</v>
      </c>
      <c r="I71" s="221" t="str">
        <f>IF(F71&lt;&gt;"",VLOOKUP(G71,'[5]Look Ups'!$A$3:$F$8,H71+1,FALSE),"")</f>
        <v>M7</v>
      </c>
      <c r="J71" s="218"/>
      <c r="K71" s="218" t="s">
        <v>122</v>
      </c>
      <c r="L71" s="52"/>
      <c r="M71" s="52"/>
      <c r="N71" s="64"/>
    </row>
    <row r="72" spans="1:149" ht="24.6" customHeight="1" x14ac:dyDescent="0.25">
      <c r="A72" s="430" t="s">
        <v>679</v>
      </c>
      <c r="B72" s="43"/>
      <c r="C72" s="43"/>
      <c r="D72" s="43"/>
      <c r="E72" s="43"/>
      <c r="F72" s="43"/>
      <c r="G72" s="43"/>
      <c r="H72" s="43"/>
      <c r="I72" s="43" t="str">
        <f>IF(F72&lt;&gt;"",VLOOKUP(G72,'[5]Look Ups'!$A$3:$F$8,H72+1,FALSE),"")</f>
        <v/>
      </c>
      <c r="J72" s="43"/>
      <c r="K72" s="43"/>
      <c r="L72" s="43"/>
      <c r="M72" s="43"/>
      <c r="N72" s="43"/>
    </row>
    <row r="73" spans="1:149" ht="336" customHeight="1" x14ac:dyDescent="0.25">
      <c r="A73" s="303" t="s">
        <v>678</v>
      </c>
      <c r="B73" s="246" t="s">
        <v>680</v>
      </c>
      <c r="C73" s="246" t="s">
        <v>896</v>
      </c>
      <c r="D73" s="245" t="s">
        <v>681</v>
      </c>
      <c r="E73" s="246" t="s">
        <v>895</v>
      </c>
      <c r="F73" s="428" t="s">
        <v>89</v>
      </c>
      <c r="G73" s="431" t="s">
        <v>75</v>
      </c>
      <c r="H73" s="41"/>
      <c r="I73" s="548" t="s">
        <v>198</v>
      </c>
      <c r="J73" s="429"/>
      <c r="K73" s="52" t="s">
        <v>122</v>
      </c>
      <c r="L73" s="52"/>
      <c r="M73" s="52"/>
      <c r="N73" s="246"/>
    </row>
    <row r="74" spans="1:149" ht="24.6" customHeight="1" x14ac:dyDescent="0.25">
      <c r="A74" s="97" t="s">
        <v>670</v>
      </c>
      <c r="B74" s="43"/>
      <c r="C74" s="43"/>
      <c r="D74" s="43"/>
      <c r="E74" s="43"/>
      <c r="F74" s="43"/>
      <c r="G74" s="43"/>
      <c r="H74" s="43"/>
      <c r="I74" s="43" t="str">
        <f>IF(F74&lt;&gt;"",VLOOKUP(G74,'[5]Look Ups'!$A$3:$F$8,H74+1,FALSE),"")</f>
        <v/>
      </c>
      <c r="J74" s="43"/>
      <c r="K74" s="43"/>
      <c r="L74" s="43"/>
      <c r="M74" s="43"/>
      <c r="N74" s="43"/>
    </row>
    <row r="75" spans="1:149" ht="225.6" customHeight="1" x14ac:dyDescent="0.25">
      <c r="A75" s="303" t="s">
        <v>677</v>
      </c>
      <c r="B75" s="246" t="s">
        <v>676</v>
      </c>
      <c r="C75" s="246" t="s">
        <v>675</v>
      </c>
      <c r="D75" s="246" t="s">
        <v>671</v>
      </c>
      <c r="E75" s="246" t="s">
        <v>674</v>
      </c>
      <c r="F75" s="108" t="s">
        <v>89</v>
      </c>
      <c r="G75" s="237" t="s">
        <v>75</v>
      </c>
      <c r="H75" s="41"/>
      <c r="I75" s="548" t="s">
        <v>198</v>
      </c>
      <c r="J75" s="185"/>
      <c r="K75" s="218" t="s">
        <v>1039</v>
      </c>
      <c r="L75" s="52"/>
      <c r="M75" s="52"/>
      <c r="N75" s="82"/>
    </row>
    <row r="76" spans="1:149" ht="217.9" customHeight="1" x14ac:dyDescent="0.25">
      <c r="A76" s="303" t="s">
        <v>669</v>
      </c>
      <c r="B76" s="246" t="s">
        <v>672</v>
      </c>
      <c r="C76" s="246" t="s">
        <v>682</v>
      </c>
      <c r="D76" s="246" t="s">
        <v>671</v>
      </c>
      <c r="E76" s="246" t="s">
        <v>683</v>
      </c>
      <c r="F76" s="108" t="s">
        <v>89</v>
      </c>
      <c r="G76" s="237" t="s">
        <v>75</v>
      </c>
      <c r="H76" s="41"/>
      <c r="I76" s="548" t="s">
        <v>198</v>
      </c>
      <c r="J76" s="429"/>
      <c r="K76" s="237" t="s">
        <v>1012</v>
      </c>
      <c r="L76" s="52"/>
      <c r="M76" s="52"/>
      <c r="N76" s="82"/>
    </row>
    <row r="77" spans="1:149" ht="408.75" customHeight="1" x14ac:dyDescent="0.25">
      <c r="A77" s="303"/>
      <c r="B77" s="246" t="s">
        <v>673</v>
      </c>
      <c r="C77" s="246" t="s">
        <v>684</v>
      </c>
      <c r="D77" s="246" t="s">
        <v>687</v>
      </c>
      <c r="E77" s="246" t="s">
        <v>685</v>
      </c>
      <c r="F77" s="246" t="s">
        <v>89</v>
      </c>
      <c r="G77" s="237" t="s">
        <v>75</v>
      </c>
      <c r="H77" s="246"/>
      <c r="I77" s="548" t="s">
        <v>198</v>
      </c>
      <c r="J77" s="246"/>
      <c r="K77" s="237" t="s">
        <v>1012</v>
      </c>
      <c r="L77" s="246"/>
      <c r="M77" s="246"/>
      <c r="N77" s="246"/>
    </row>
    <row r="78" spans="1:149" ht="372.75" customHeight="1" x14ac:dyDescent="0.25">
      <c r="A78" s="303" t="s">
        <v>695</v>
      </c>
      <c r="B78" s="246" t="s">
        <v>688</v>
      </c>
      <c r="C78" s="245" t="s">
        <v>853</v>
      </c>
      <c r="D78" s="246" t="s">
        <v>686</v>
      </c>
      <c r="E78" s="246" t="s">
        <v>691</v>
      </c>
      <c r="F78" s="246" t="s">
        <v>89</v>
      </c>
      <c r="G78" s="237" t="s">
        <v>75</v>
      </c>
      <c r="H78" s="41"/>
      <c r="I78" s="548" t="s">
        <v>198</v>
      </c>
      <c r="J78" s="429"/>
      <c r="K78" s="52" t="s">
        <v>1011</v>
      </c>
      <c r="L78" s="52"/>
      <c r="M78" s="52"/>
      <c r="N78" s="246"/>
    </row>
    <row r="79" spans="1:149" ht="157.5" x14ac:dyDescent="0.25">
      <c r="A79" s="303" t="s">
        <v>696</v>
      </c>
      <c r="B79" s="246" t="s">
        <v>697</v>
      </c>
      <c r="C79" s="245" t="s">
        <v>854</v>
      </c>
      <c r="D79" s="246" t="s">
        <v>324</v>
      </c>
      <c r="E79" s="246" t="s">
        <v>894</v>
      </c>
      <c r="F79" s="217"/>
      <c r="G79" s="433"/>
      <c r="H79" s="51"/>
      <c r="I79" s="123" t="str">
        <f>IF(F79&lt;&gt;"",VLOOKUP(G79,'[5]Look Ups'!$A$3:$F$8,H79+1,FALSE),"")</f>
        <v/>
      </c>
      <c r="J79" s="167"/>
      <c r="K79" s="54"/>
      <c r="L79" s="54"/>
      <c r="M79" s="54"/>
      <c r="N79" s="432"/>
    </row>
    <row r="80" spans="1:149" ht="18.75" x14ac:dyDescent="0.25">
      <c r="A80" s="537" t="s">
        <v>977</v>
      </c>
      <c r="B80" s="538"/>
      <c r="C80" s="538"/>
      <c r="D80" s="538"/>
      <c r="E80" s="538"/>
      <c r="F80" s="538"/>
      <c r="G80" s="538"/>
      <c r="H80" s="538"/>
      <c r="I80" s="538" t="str">
        <f>IF(F80&lt;&gt;"",VLOOKUP(G80,'[5]Look Ups'!$A$3:$F$8,H80+1,FALSE),"")</f>
        <v/>
      </c>
      <c r="J80" s="538"/>
      <c r="K80" s="538"/>
      <c r="L80" s="538"/>
      <c r="M80" s="538"/>
      <c r="N80" s="538"/>
      <c r="O80" s="539"/>
      <c r="P80" s="539"/>
      <c r="Q80" s="539"/>
      <c r="R80" s="539"/>
      <c r="S80" s="539"/>
      <c r="T80" s="539"/>
      <c r="U80" s="539"/>
      <c r="V80" s="539"/>
      <c r="W80" s="539"/>
      <c r="X80" s="539"/>
      <c r="Y80" s="539"/>
      <c r="Z80" s="539"/>
      <c r="AA80" s="539"/>
      <c r="AB80" s="539"/>
      <c r="AC80" s="539"/>
      <c r="AD80" s="539"/>
      <c r="AE80" s="539"/>
      <c r="AF80" s="539"/>
      <c r="AG80" s="539"/>
      <c r="AH80" s="539"/>
      <c r="AI80" s="539"/>
      <c r="AJ80" s="539"/>
      <c r="AK80" s="539"/>
      <c r="AL80" s="539"/>
      <c r="AM80" s="539"/>
      <c r="AN80" s="539"/>
      <c r="AO80" s="539"/>
      <c r="AP80" s="539"/>
      <c r="AQ80" s="539"/>
      <c r="AR80" s="539"/>
      <c r="AS80" s="539"/>
      <c r="AT80" s="539"/>
      <c r="AU80" s="539"/>
      <c r="AV80" s="539"/>
      <c r="AW80" s="539"/>
      <c r="AX80" s="539"/>
      <c r="AY80" s="539"/>
      <c r="AZ80" s="539"/>
      <c r="BA80" s="539"/>
      <c r="BB80" s="539"/>
      <c r="BC80" s="539"/>
      <c r="BD80" s="539"/>
      <c r="BE80" s="539"/>
      <c r="BF80" s="539"/>
      <c r="BG80" s="539"/>
      <c r="BH80" s="539"/>
      <c r="BI80" s="539"/>
      <c r="BJ80" s="539"/>
      <c r="BK80" s="539"/>
      <c r="BL80" s="539"/>
      <c r="BM80" s="539"/>
      <c r="BN80" s="539"/>
      <c r="BO80" s="539"/>
      <c r="BP80" s="539"/>
      <c r="BQ80" s="539"/>
      <c r="BR80" s="539"/>
      <c r="BS80" s="539"/>
      <c r="BT80" s="539"/>
      <c r="BU80" s="539"/>
      <c r="BV80" s="539"/>
      <c r="BW80" s="539"/>
      <c r="BX80" s="539"/>
      <c r="BY80" s="539"/>
      <c r="BZ80" s="539"/>
      <c r="CA80" s="539"/>
      <c r="CB80" s="539"/>
      <c r="CC80" s="539"/>
      <c r="CD80" s="539"/>
      <c r="CE80" s="539"/>
      <c r="CF80" s="539"/>
      <c r="CG80" s="539"/>
      <c r="CH80" s="539"/>
      <c r="CI80" s="539"/>
      <c r="CJ80" s="539"/>
      <c r="CK80" s="539"/>
      <c r="CL80" s="539"/>
      <c r="CM80" s="539"/>
      <c r="CN80" s="539"/>
      <c r="CO80" s="539"/>
      <c r="CP80" s="539"/>
      <c r="CQ80" s="539"/>
      <c r="CR80" s="539"/>
      <c r="CS80" s="539"/>
      <c r="CT80" s="539"/>
      <c r="CU80" s="539"/>
      <c r="CV80" s="539"/>
      <c r="CW80" s="539"/>
      <c r="CX80" s="539"/>
      <c r="CY80" s="539"/>
      <c r="CZ80" s="539"/>
      <c r="DA80" s="539"/>
      <c r="DB80" s="539"/>
      <c r="DC80" s="539"/>
      <c r="DD80" s="539"/>
      <c r="DE80" s="539"/>
      <c r="DF80" s="539"/>
      <c r="DG80" s="539"/>
      <c r="DH80" s="539"/>
      <c r="DI80" s="539"/>
      <c r="DJ80" s="539"/>
      <c r="DK80" s="539"/>
      <c r="DL80" s="539"/>
      <c r="DM80" s="539"/>
      <c r="DN80" s="539"/>
      <c r="DO80" s="539"/>
      <c r="DP80" s="539"/>
      <c r="DQ80" s="539"/>
      <c r="DR80" s="539"/>
      <c r="DS80" s="539"/>
      <c r="DT80" s="539"/>
      <c r="DU80" s="539"/>
      <c r="DV80" s="539"/>
      <c r="DW80" s="539"/>
      <c r="DX80" s="539"/>
      <c r="DY80" s="539"/>
      <c r="DZ80" s="539"/>
      <c r="EA80" s="539"/>
      <c r="EB80" s="539"/>
      <c r="EC80" s="539"/>
      <c r="ED80" s="539"/>
      <c r="EE80" s="539"/>
      <c r="EF80" s="539"/>
      <c r="EG80" s="539"/>
      <c r="EH80" s="539"/>
      <c r="EI80" s="539"/>
      <c r="EJ80" s="539"/>
      <c r="EK80" s="539"/>
      <c r="EL80" s="539"/>
      <c r="EM80" s="539"/>
      <c r="EN80" s="539"/>
      <c r="EO80" s="539"/>
      <c r="EP80" s="539"/>
      <c r="EQ80" s="539"/>
      <c r="ER80" s="539"/>
      <c r="ES80" s="539"/>
    </row>
    <row r="81" spans="1:149" ht="193.5" customHeight="1" x14ac:dyDescent="0.25">
      <c r="A81" s="660" t="s">
        <v>978</v>
      </c>
      <c r="B81" s="663" t="s">
        <v>979</v>
      </c>
      <c r="C81" s="540" t="s">
        <v>982</v>
      </c>
      <c r="D81" s="540" t="s">
        <v>980</v>
      </c>
      <c r="E81" s="540" t="s">
        <v>981</v>
      </c>
      <c r="F81" s="541" t="s">
        <v>88</v>
      </c>
      <c r="G81" s="542" t="s">
        <v>75</v>
      </c>
      <c r="H81" s="543"/>
      <c r="I81" s="544" t="s">
        <v>201</v>
      </c>
      <c r="J81" s="545"/>
      <c r="K81" s="218" t="s">
        <v>332</v>
      </c>
      <c r="L81" s="546"/>
      <c r="M81" s="546"/>
      <c r="N81" s="547"/>
      <c r="O81" s="539"/>
      <c r="P81" s="539"/>
      <c r="Q81" s="539"/>
      <c r="R81" s="539"/>
      <c r="S81" s="539"/>
      <c r="T81" s="539"/>
      <c r="U81" s="539"/>
      <c r="V81" s="539"/>
      <c r="W81" s="539"/>
      <c r="X81" s="539"/>
      <c r="Y81" s="539"/>
      <c r="Z81" s="539"/>
      <c r="AA81" s="539"/>
      <c r="AB81" s="539"/>
      <c r="AC81" s="539"/>
      <c r="AD81" s="539"/>
      <c r="AE81" s="539"/>
      <c r="AF81" s="539"/>
      <c r="AG81" s="539"/>
      <c r="AH81" s="539"/>
      <c r="AI81" s="539"/>
      <c r="AJ81" s="539"/>
      <c r="AK81" s="539"/>
      <c r="AL81" s="539"/>
      <c r="AM81" s="539"/>
      <c r="AN81" s="539"/>
      <c r="AO81" s="539"/>
      <c r="AP81" s="539"/>
      <c r="AQ81" s="539"/>
      <c r="AR81" s="539"/>
      <c r="AS81" s="539"/>
      <c r="AT81" s="539"/>
      <c r="AU81" s="539"/>
      <c r="AV81" s="539"/>
      <c r="AW81" s="539"/>
      <c r="AX81" s="539"/>
      <c r="AY81" s="539"/>
      <c r="AZ81" s="539"/>
      <c r="BA81" s="539"/>
      <c r="BB81" s="539"/>
      <c r="BC81" s="539"/>
      <c r="BD81" s="539"/>
      <c r="BE81" s="539"/>
      <c r="BF81" s="539"/>
      <c r="BG81" s="539"/>
      <c r="BH81" s="539"/>
      <c r="BI81" s="539"/>
      <c r="BJ81" s="539"/>
      <c r="BK81" s="539"/>
      <c r="BL81" s="539"/>
      <c r="BM81" s="539"/>
      <c r="BN81" s="539"/>
      <c r="BO81" s="539"/>
      <c r="BP81" s="539"/>
      <c r="BQ81" s="539"/>
      <c r="BR81" s="539"/>
      <c r="BS81" s="539"/>
      <c r="BT81" s="539"/>
      <c r="BU81" s="539"/>
      <c r="BV81" s="539"/>
      <c r="BW81" s="539"/>
      <c r="BX81" s="539"/>
      <c r="BY81" s="539"/>
      <c r="BZ81" s="539"/>
      <c r="CA81" s="539"/>
      <c r="CB81" s="539"/>
      <c r="CC81" s="539"/>
      <c r="CD81" s="539"/>
      <c r="CE81" s="539"/>
      <c r="CF81" s="539"/>
      <c r="CG81" s="539"/>
      <c r="CH81" s="539"/>
      <c r="CI81" s="539"/>
      <c r="CJ81" s="539"/>
      <c r="CK81" s="539"/>
      <c r="CL81" s="539"/>
      <c r="CM81" s="539"/>
      <c r="CN81" s="539"/>
      <c r="CO81" s="539"/>
      <c r="CP81" s="539"/>
      <c r="CQ81" s="539"/>
      <c r="CR81" s="539"/>
      <c r="CS81" s="539"/>
      <c r="CT81" s="539"/>
      <c r="CU81" s="539"/>
      <c r="CV81" s="539"/>
      <c r="CW81" s="539"/>
      <c r="CX81" s="539"/>
      <c r="CY81" s="539"/>
      <c r="CZ81" s="539"/>
      <c r="DA81" s="539"/>
      <c r="DB81" s="539"/>
      <c r="DC81" s="539"/>
      <c r="DD81" s="539"/>
      <c r="DE81" s="539"/>
      <c r="DF81" s="539"/>
      <c r="DG81" s="539"/>
      <c r="DH81" s="539"/>
      <c r="DI81" s="539"/>
      <c r="DJ81" s="539"/>
      <c r="DK81" s="539"/>
      <c r="DL81" s="539"/>
      <c r="DM81" s="539"/>
      <c r="DN81" s="539"/>
      <c r="DO81" s="539"/>
      <c r="DP81" s="539"/>
      <c r="DQ81" s="539"/>
      <c r="DR81" s="539"/>
      <c r="DS81" s="539"/>
      <c r="DT81" s="539"/>
      <c r="DU81" s="539"/>
      <c r="DV81" s="539"/>
      <c r="DW81" s="539"/>
      <c r="DX81" s="539"/>
      <c r="DY81" s="539"/>
      <c r="DZ81" s="539"/>
      <c r="EA81" s="539"/>
      <c r="EB81" s="539"/>
      <c r="EC81" s="539"/>
      <c r="ED81" s="539"/>
      <c r="EE81" s="539"/>
      <c r="EF81" s="539"/>
      <c r="EG81" s="539"/>
      <c r="EH81" s="539"/>
      <c r="EI81" s="539"/>
      <c r="EJ81" s="539"/>
      <c r="EK81" s="539"/>
      <c r="EL81" s="539"/>
      <c r="EM81" s="539"/>
      <c r="EN81" s="539"/>
      <c r="EO81" s="539"/>
      <c r="EP81" s="539"/>
      <c r="EQ81" s="539"/>
      <c r="ER81" s="539"/>
      <c r="ES81" s="539"/>
    </row>
    <row r="82" spans="1:149" ht="138.75" customHeight="1" x14ac:dyDescent="0.25">
      <c r="A82" s="661"/>
      <c r="B82" s="664"/>
      <c r="C82" s="540" t="s">
        <v>985</v>
      </c>
      <c r="D82" s="540" t="s">
        <v>987</v>
      </c>
      <c r="E82" s="540" t="s">
        <v>986</v>
      </c>
      <c r="F82" s="541" t="s">
        <v>88</v>
      </c>
      <c r="G82" s="542" t="s">
        <v>75</v>
      </c>
      <c r="H82" s="543"/>
      <c r="I82" s="544" t="s">
        <v>201</v>
      </c>
      <c r="J82" s="545"/>
      <c r="K82" s="218" t="s">
        <v>332</v>
      </c>
      <c r="L82" s="546"/>
      <c r="M82" s="546"/>
      <c r="N82" s="547"/>
      <c r="O82" s="539"/>
      <c r="P82" s="539"/>
      <c r="Q82" s="539"/>
      <c r="R82" s="539"/>
      <c r="S82" s="539"/>
      <c r="T82" s="539"/>
      <c r="U82" s="539"/>
      <c r="V82" s="539"/>
      <c r="W82" s="539"/>
      <c r="X82" s="539"/>
      <c r="Y82" s="539"/>
      <c r="Z82" s="539"/>
      <c r="AA82" s="539"/>
      <c r="AB82" s="539"/>
      <c r="AC82" s="539"/>
      <c r="AD82" s="539"/>
      <c r="AE82" s="539"/>
      <c r="AF82" s="539"/>
      <c r="AG82" s="539"/>
      <c r="AH82" s="539"/>
      <c r="AI82" s="539"/>
      <c r="AJ82" s="539"/>
      <c r="AK82" s="539"/>
      <c r="AL82" s="539"/>
      <c r="AM82" s="539"/>
      <c r="AN82" s="539"/>
      <c r="AO82" s="539"/>
      <c r="AP82" s="539"/>
      <c r="AQ82" s="539"/>
      <c r="AR82" s="539"/>
      <c r="AS82" s="539"/>
      <c r="AT82" s="539"/>
      <c r="AU82" s="539"/>
      <c r="AV82" s="539"/>
      <c r="AW82" s="539"/>
      <c r="AX82" s="539"/>
      <c r="AY82" s="539"/>
      <c r="AZ82" s="539"/>
      <c r="BA82" s="539"/>
      <c r="BB82" s="539"/>
      <c r="BC82" s="539"/>
      <c r="BD82" s="539"/>
      <c r="BE82" s="539"/>
      <c r="BF82" s="539"/>
      <c r="BG82" s="539"/>
      <c r="BH82" s="539"/>
      <c r="BI82" s="539"/>
      <c r="BJ82" s="539"/>
      <c r="BK82" s="539"/>
      <c r="BL82" s="539"/>
      <c r="BM82" s="539"/>
      <c r="BN82" s="539"/>
      <c r="BO82" s="539"/>
      <c r="BP82" s="539"/>
      <c r="BQ82" s="539"/>
      <c r="BR82" s="539"/>
      <c r="BS82" s="539"/>
      <c r="BT82" s="539"/>
      <c r="BU82" s="539"/>
      <c r="BV82" s="539"/>
      <c r="BW82" s="539"/>
      <c r="BX82" s="539"/>
      <c r="BY82" s="539"/>
      <c r="BZ82" s="539"/>
      <c r="CA82" s="539"/>
      <c r="CB82" s="539"/>
      <c r="CC82" s="539"/>
      <c r="CD82" s="539"/>
      <c r="CE82" s="539"/>
      <c r="CF82" s="539"/>
      <c r="CG82" s="539"/>
      <c r="CH82" s="539"/>
      <c r="CI82" s="539"/>
      <c r="CJ82" s="539"/>
      <c r="CK82" s="539"/>
      <c r="CL82" s="539"/>
      <c r="CM82" s="539"/>
      <c r="CN82" s="539"/>
      <c r="CO82" s="539"/>
      <c r="CP82" s="539"/>
      <c r="CQ82" s="539"/>
      <c r="CR82" s="539"/>
      <c r="CS82" s="539"/>
      <c r="CT82" s="539"/>
      <c r="CU82" s="539"/>
      <c r="CV82" s="539"/>
      <c r="CW82" s="539"/>
      <c r="CX82" s="539"/>
      <c r="CY82" s="539"/>
      <c r="CZ82" s="539"/>
      <c r="DA82" s="539"/>
      <c r="DB82" s="539"/>
      <c r="DC82" s="539"/>
      <c r="DD82" s="539"/>
      <c r="DE82" s="539"/>
      <c r="DF82" s="539"/>
      <c r="DG82" s="539"/>
      <c r="DH82" s="539"/>
      <c r="DI82" s="539"/>
      <c r="DJ82" s="539"/>
      <c r="DK82" s="539"/>
      <c r="DL82" s="539"/>
      <c r="DM82" s="539"/>
      <c r="DN82" s="539"/>
      <c r="DO82" s="539"/>
      <c r="DP82" s="539"/>
      <c r="DQ82" s="539"/>
      <c r="DR82" s="539"/>
      <c r="DS82" s="539"/>
      <c r="DT82" s="539"/>
      <c r="DU82" s="539"/>
      <c r="DV82" s="539"/>
      <c r="DW82" s="539"/>
      <c r="DX82" s="539"/>
      <c r="DY82" s="539"/>
      <c r="DZ82" s="539"/>
      <c r="EA82" s="539"/>
      <c r="EB82" s="539"/>
      <c r="EC82" s="539"/>
      <c r="ED82" s="539"/>
      <c r="EE82" s="539"/>
      <c r="EF82" s="539"/>
      <c r="EG82" s="539"/>
      <c r="EH82" s="539"/>
      <c r="EI82" s="539"/>
      <c r="EJ82" s="539"/>
      <c r="EK82" s="539"/>
      <c r="EL82" s="539"/>
      <c r="EM82" s="539"/>
      <c r="EN82" s="539"/>
      <c r="EO82" s="539"/>
      <c r="EP82" s="539"/>
      <c r="EQ82" s="539"/>
      <c r="ER82" s="539"/>
      <c r="ES82" s="539"/>
    </row>
    <row r="83" spans="1:149" ht="141" customHeight="1" x14ac:dyDescent="0.25">
      <c r="A83" s="662"/>
      <c r="B83" s="665"/>
      <c r="C83" s="540" t="s">
        <v>983</v>
      </c>
      <c r="D83" s="540" t="s">
        <v>987</v>
      </c>
      <c r="E83" s="540" t="s">
        <v>984</v>
      </c>
      <c r="F83" s="541" t="s">
        <v>88</v>
      </c>
      <c r="G83" s="542" t="s">
        <v>75</v>
      </c>
      <c r="H83" s="543"/>
      <c r="I83" s="544" t="s">
        <v>201</v>
      </c>
      <c r="J83" s="545"/>
      <c r="K83" s="218" t="s">
        <v>332</v>
      </c>
      <c r="L83" s="546"/>
      <c r="M83" s="546"/>
      <c r="N83" s="547"/>
      <c r="O83" s="539"/>
      <c r="P83" s="539"/>
      <c r="Q83" s="539"/>
      <c r="R83" s="539"/>
      <c r="S83" s="539"/>
      <c r="T83" s="539"/>
      <c r="U83" s="539"/>
      <c r="V83" s="539"/>
      <c r="W83" s="539"/>
      <c r="X83" s="539"/>
      <c r="Y83" s="539"/>
      <c r="Z83" s="539"/>
      <c r="AA83" s="539"/>
      <c r="AB83" s="539"/>
      <c r="AC83" s="539"/>
      <c r="AD83" s="539"/>
      <c r="AE83" s="539"/>
      <c r="AF83" s="539"/>
      <c r="AG83" s="539"/>
      <c r="AH83" s="539"/>
      <c r="AI83" s="539"/>
      <c r="AJ83" s="539"/>
      <c r="AK83" s="539"/>
      <c r="AL83" s="539"/>
      <c r="AM83" s="539"/>
      <c r="AN83" s="539"/>
      <c r="AO83" s="539"/>
      <c r="AP83" s="539"/>
      <c r="AQ83" s="539"/>
      <c r="AR83" s="539"/>
      <c r="AS83" s="539"/>
      <c r="AT83" s="539"/>
      <c r="AU83" s="539"/>
      <c r="AV83" s="539"/>
      <c r="AW83" s="539"/>
      <c r="AX83" s="539"/>
      <c r="AY83" s="539"/>
      <c r="AZ83" s="539"/>
      <c r="BA83" s="539"/>
      <c r="BB83" s="539"/>
      <c r="BC83" s="539"/>
      <c r="BD83" s="539"/>
      <c r="BE83" s="539"/>
      <c r="BF83" s="539"/>
      <c r="BG83" s="539"/>
      <c r="BH83" s="539"/>
      <c r="BI83" s="539"/>
      <c r="BJ83" s="539"/>
      <c r="BK83" s="539"/>
      <c r="BL83" s="539"/>
      <c r="BM83" s="539"/>
      <c r="BN83" s="539"/>
      <c r="BO83" s="539"/>
      <c r="BP83" s="539"/>
      <c r="BQ83" s="539"/>
      <c r="BR83" s="539"/>
      <c r="BS83" s="539"/>
      <c r="BT83" s="539"/>
      <c r="BU83" s="539"/>
      <c r="BV83" s="539"/>
      <c r="BW83" s="539"/>
      <c r="BX83" s="539"/>
      <c r="BY83" s="539"/>
      <c r="BZ83" s="539"/>
      <c r="CA83" s="539"/>
      <c r="CB83" s="539"/>
      <c r="CC83" s="539"/>
      <c r="CD83" s="539"/>
      <c r="CE83" s="539"/>
      <c r="CF83" s="539"/>
      <c r="CG83" s="539"/>
      <c r="CH83" s="539"/>
      <c r="CI83" s="539"/>
      <c r="CJ83" s="539"/>
      <c r="CK83" s="539"/>
      <c r="CL83" s="539"/>
      <c r="CM83" s="539"/>
      <c r="CN83" s="539"/>
      <c r="CO83" s="539"/>
      <c r="CP83" s="539"/>
      <c r="CQ83" s="539"/>
      <c r="CR83" s="539"/>
      <c r="CS83" s="539"/>
      <c r="CT83" s="539"/>
      <c r="CU83" s="539"/>
      <c r="CV83" s="539"/>
      <c r="CW83" s="539"/>
      <c r="CX83" s="539"/>
      <c r="CY83" s="539"/>
      <c r="CZ83" s="539"/>
      <c r="DA83" s="539"/>
      <c r="DB83" s="539"/>
      <c r="DC83" s="539"/>
      <c r="DD83" s="539"/>
      <c r="DE83" s="539"/>
      <c r="DF83" s="539"/>
      <c r="DG83" s="539"/>
      <c r="DH83" s="539"/>
      <c r="DI83" s="539"/>
      <c r="DJ83" s="539"/>
      <c r="DK83" s="539"/>
      <c r="DL83" s="539"/>
      <c r="DM83" s="539"/>
      <c r="DN83" s="539"/>
      <c r="DO83" s="539"/>
      <c r="DP83" s="539"/>
      <c r="DQ83" s="539"/>
      <c r="DR83" s="539"/>
      <c r="DS83" s="539"/>
      <c r="DT83" s="539"/>
      <c r="DU83" s="539"/>
      <c r="DV83" s="539"/>
      <c r="DW83" s="539"/>
      <c r="DX83" s="539"/>
      <c r="DY83" s="539"/>
      <c r="DZ83" s="539"/>
      <c r="EA83" s="539"/>
      <c r="EB83" s="539"/>
      <c r="EC83" s="539"/>
      <c r="ED83" s="539"/>
      <c r="EE83" s="539"/>
      <c r="EF83" s="539"/>
      <c r="EG83" s="539"/>
      <c r="EH83" s="539"/>
      <c r="EI83" s="539"/>
      <c r="EJ83" s="539"/>
      <c r="EK83" s="539"/>
      <c r="EL83" s="539"/>
      <c r="EM83" s="539"/>
      <c r="EN83" s="539"/>
      <c r="EO83" s="539"/>
      <c r="EP83" s="539"/>
      <c r="EQ83" s="539"/>
      <c r="ER83" s="539"/>
      <c r="ES83" s="539"/>
    </row>
  </sheetData>
  <protectedRanges>
    <protectedRange sqref="F7:G27 F31:G78 F80:G83" name="Range1_10"/>
  </protectedRanges>
  <dataConsolidate/>
  <mergeCells count="2">
    <mergeCell ref="A81:A83"/>
    <mergeCell ref="B81:B83"/>
  </mergeCells>
  <phoneticPr fontId="5" type="noConversion"/>
  <conditionalFormatting sqref="B56">
    <cfRule type="containsText" dxfId="109" priority="24" operator="containsText" text="MEDIUM">
      <formula>NOT(ISERROR(SEARCH("MEDIUM",B56)))</formula>
    </cfRule>
  </conditionalFormatting>
  <conditionalFormatting sqref="C56">
    <cfRule type="containsText" dxfId="108" priority="23" operator="containsText" text="MEDIUM">
      <formula>NOT(ISERROR(SEARCH("MEDIUM",C56)))</formula>
    </cfRule>
  </conditionalFormatting>
  <conditionalFormatting sqref="I1:I4 J18 J31 J41 J45 J51 J63 J67 J70 I81:I1048576">
    <cfRule type="containsText" dxfId="107" priority="228" operator="containsText" text="C">
      <formula>NOT(ISERROR(SEARCH("C",I1)))</formula>
    </cfRule>
    <cfRule type="containsText" dxfId="106" priority="229" operator="containsText" text="H">
      <formula>NOT(ISERROR(SEARCH("H",I1)))</formula>
    </cfRule>
    <cfRule type="containsText" dxfId="105" priority="230" operator="containsText" text="M">
      <formula>NOT(ISERROR(SEARCH("M",I1)))</formula>
    </cfRule>
    <cfRule type="containsText" dxfId="104" priority="231" operator="containsText" text="L">
      <formula>NOT(ISERROR(SEARCH("L",I1)))</formula>
    </cfRule>
  </conditionalFormatting>
  <conditionalFormatting sqref="I6:I71">
    <cfRule type="containsText" dxfId="103" priority="17" operator="containsText" text="C">
      <formula>NOT(ISERROR(SEARCH("C",I6)))</formula>
    </cfRule>
    <cfRule type="containsText" dxfId="102" priority="18" operator="containsText" text="H">
      <formula>NOT(ISERROR(SEARCH("H",I6)))</formula>
    </cfRule>
    <cfRule type="containsText" dxfId="101" priority="19" operator="containsText" text="M">
      <formula>NOT(ISERROR(SEARCH("M",I6)))</formula>
    </cfRule>
    <cfRule type="containsText" dxfId="100" priority="20" operator="containsText" text="L">
      <formula>NOT(ISERROR(SEARCH("L",I6)))</formula>
    </cfRule>
  </conditionalFormatting>
  <conditionalFormatting sqref="I73">
    <cfRule type="containsText" dxfId="99" priority="13" operator="containsText" text="C">
      <formula>NOT(ISERROR(SEARCH("C",I73)))</formula>
    </cfRule>
    <cfRule type="containsText" dxfId="98" priority="14" operator="containsText" text="H">
      <formula>NOT(ISERROR(SEARCH("H",I73)))</formula>
    </cfRule>
    <cfRule type="containsText" dxfId="97" priority="15" operator="containsText" text="M">
      <formula>NOT(ISERROR(SEARCH("M",I73)))</formula>
    </cfRule>
    <cfRule type="containsText" dxfId="96" priority="16" operator="containsText" text="L">
      <formula>NOT(ISERROR(SEARCH("L",I73)))</formula>
    </cfRule>
  </conditionalFormatting>
  <conditionalFormatting sqref="I75:I79">
    <cfRule type="containsText" dxfId="95" priority="1" operator="containsText" text="C">
      <formula>NOT(ISERROR(SEARCH("C",I75)))</formula>
    </cfRule>
    <cfRule type="containsText" dxfId="94" priority="2" operator="containsText" text="H">
      <formula>NOT(ISERROR(SEARCH("H",I75)))</formula>
    </cfRule>
    <cfRule type="containsText" dxfId="93" priority="3" operator="containsText" text="M">
      <formula>NOT(ISERROR(SEARCH("M",I75)))</formula>
    </cfRule>
    <cfRule type="containsText" dxfId="92" priority="4" operator="containsText" text="L">
      <formula>NOT(ISERROR(SEARCH("L",I75)))</formula>
    </cfRule>
  </conditionalFormatting>
  <dataValidations count="4">
    <dataValidation type="list" allowBlank="1" showInputMessage="1" showErrorMessage="1" sqref="B52" xr:uid="{6E052E82-BBB8-44FD-9B4C-0B0388C0CA3A}">
      <formula1>INDIRECT(#REF!)</formula1>
    </dataValidation>
    <dataValidation type="list" allowBlank="1" showInputMessage="1" showErrorMessage="1" sqref="F4:F5" xr:uid="{32679CB7-7449-4E29-A0A4-79C428C7AD84}">
      <formula1>"Catastrophic,Major,Moderate,Minor,Negligible"</formula1>
    </dataValidation>
    <dataValidation type="list" allowBlank="1" showInputMessage="1" showErrorMessage="1" sqref="J68:J69 J64:J66 J52:J62 J32:J40 J19:J30 J46:J50 J6:J17 J42:J44 J71:J75 J80:J83" xr:uid="{69DAAB6B-D4C9-4641-9241-583791E26EF0}">
      <formula1>"Accept, Reject, TBC"</formula1>
    </dataValidation>
    <dataValidation type="list" allowBlank="1" showInputMessage="1" showErrorMessage="1" sqref="G6:G83" xr:uid="{F23FF5C1-A4C9-4016-888E-776EAA8E8136}">
      <formula1>"Almost Certain,Likely,Possible,Unlikely,Rare"</formula1>
    </dataValidation>
  </dataValidations>
  <pageMargins left="0.25" right="0.25" top="0.75" bottom="0.75" header="0.3" footer="0.3"/>
  <pageSetup paperSize="8" scale="49" fitToHeight="0" orientation="landscape" r:id="rId1"/>
  <headerFooter>
    <oddFooter>&amp;RPage &amp;P of &amp;N</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CE4F706D-CA8D-48F8-BE23-095CCDE37864}">
          <x14:formula1>
            <xm:f>'Look Ups'!$A$9:$A$13</xm:f>
          </x14:formula1>
          <xm:sqref>F7:F78 F80:F83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9565C-9549-4593-B0AE-8F8098194233}">
  <sheetPr codeName="Sheet4">
    <tabColor rgb="FFEE7500"/>
    <pageSetUpPr fitToPage="1"/>
  </sheetPr>
  <dimension ref="A1:ES78"/>
  <sheetViews>
    <sheetView showGridLines="0" showRuler="0" showWhiteSpace="0" topLeftCell="A60" zoomScale="70" zoomScaleNormal="70" zoomScaleSheetLayoutView="70" workbookViewId="0">
      <selection activeCell="K15" sqref="K15"/>
    </sheetView>
  </sheetViews>
  <sheetFormatPr defaultColWidth="9.28515625" defaultRowHeight="12.75" x14ac:dyDescent="0.25"/>
  <cols>
    <col min="1" max="1" width="32.28515625" style="35" customWidth="1"/>
    <col min="2" max="2" width="26.7109375" style="35" customWidth="1"/>
    <col min="3" max="3" width="37.7109375" style="34" customWidth="1"/>
    <col min="4" max="4" width="33.42578125" style="34" customWidth="1"/>
    <col min="5" max="5" width="84.28515625" style="34" customWidth="1"/>
    <col min="6" max="6" width="13.28515625" style="32" customWidth="1"/>
    <col min="7" max="7" width="11.42578125" style="32" customWidth="1"/>
    <col min="8" max="8" width="10.28515625" style="32" customWidth="1"/>
    <col min="9" max="9" width="18.42578125" style="32" customWidth="1"/>
    <col min="10" max="10" width="27.7109375" style="32" customWidth="1"/>
    <col min="11" max="11" width="65.28515625" style="32" customWidth="1"/>
    <col min="12" max="12" width="18.28515625" style="32" customWidth="1"/>
    <col min="13" max="13" width="31.28515625" style="33" customWidth="1"/>
    <col min="14" max="14" width="15.5703125" style="32" customWidth="1"/>
    <col min="15" max="16384" width="9.28515625" style="32"/>
  </cols>
  <sheetData>
    <row r="1" spans="1:149" x14ac:dyDescent="0.25">
      <c r="A1" s="96" t="s">
        <v>92</v>
      </c>
      <c r="B1" s="60" t="s">
        <v>93</v>
      </c>
      <c r="C1" s="35"/>
      <c r="D1" s="35"/>
    </row>
    <row r="2" spans="1:149" ht="16.5" customHeight="1" x14ac:dyDescent="0.25">
      <c r="A2" s="96" t="s">
        <v>94</v>
      </c>
      <c r="B2" s="59" t="s">
        <v>95</v>
      </c>
      <c r="C2" s="35"/>
      <c r="D2" s="35"/>
    </row>
    <row r="3" spans="1:149" ht="16.5" customHeight="1" x14ac:dyDescent="0.25">
      <c r="A3" s="96" t="s">
        <v>96</v>
      </c>
      <c r="B3" s="58" t="s">
        <v>97</v>
      </c>
      <c r="C3" s="35"/>
      <c r="D3" s="35"/>
    </row>
    <row r="4" spans="1:149" ht="5.25" customHeight="1" thickBot="1" x14ac:dyDescent="0.3">
      <c r="A4" s="57"/>
      <c r="B4" s="57"/>
      <c r="C4" s="56"/>
      <c r="D4" s="56"/>
      <c r="E4" s="55"/>
      <c r="F4" s="55"/>
      <c r="G4" s="55"/>
    </row>
    <row r="5" spans="1:149" ht="57.75" customHeight="1" thickBot="1" x14ac:dyDescent="0.3">
      <c r="A5" s="70" t="s">
        <v>98</v>
      </c>
      <c r="B5" s="67" t="s">
        <v>99</v>
      </c>
      <c r="C5" s="67" t="s">
        <v>100</v>
      </c>
      <c r="D5" s="67" t="s">
        <v>101</v>
      </c>
      <c r="E5" s="70" t="s">
        <v>102</v>
      </c>
      <c r="F5" s="71" t="s">
        <v>103</v>
      </c>
      <c r="G5" s="68" t="s">
        <v>104</v>
      </c>
      <c r="H5" s="68" t="s">
        <v>105</v>
      </c>
      <c r="I5" s="69" t="s">
        <v>106</v>
      </c>
      <c r="J5" s="87" t="s">
        <v>107</v>
      </c>
      <c r="K5" s="88" t="s">
        <v>108</v>
      </c>
      <c r="L5" s="89" t="s">
        <v>109</v>
      </c>
      <c r="M5" s="90" t="s">
        <v>110</v>
      </c>
      <c r="N5" s="91" t="s">
        <v>111</v>
      </c>
    </row>
    <row r="6" spans="1:149" s="42" customFormat="1" ht="32.25" customHeight="1" x14ac:dyDescent="0.25">
      <c r="A6" s="97" t="s">
        <v>326</v>
      </c>
      <c r="B6" s="43"/>
      <c r="C6" s="77"/>
      <c r="D6" s="77"/>
      <c r="E6" s="78"/>
      <c r="F6" s="79"/>
      <c r="G6" s="80"/>
      <c r="H6" s="45"/>
      <c r="I6" s="44" t="str">
        <f>IF(F6&lt;&gt;"",VLOOKUP(G6,'[5]Look Ups'!$A$3:$F$8,H6+1,FALSE),"")</f>
        <v/>
      </c>
      <c r="J6" s="86"/>
      <c r="K6" s="43"/>
      <c r="L6" s="43"/>
      <c r="M6" s="43"/>
      <c r="N6" s="62"/>
    </row>
    <row r="7" spans="1:149" s="223" customFormat="1" ht="173.25" x14ac:dyDescent="0.25">
      <c r="A7" s="310" t="s">
        <v>327</v>
      </c>
      <c r="B7" s="325" t="s">
        <v>328</v>
      </c>
      <c r="C7" s="336" t="s">
        <v>329</v>
      </c>
      <c r="D7" s="213" t="s">
        <v>330</v>
      </c>
      <c r="E7" s="295" t="s">
        <v>331</v>
      </c>
      <c r="F7" s="218" t="s">
        <v>88</v>
      </c>
      <c r="G7" s="219" t="s">
        <v>75</v>
      </c>
      <c r="H7" s="220"/>
      <c r="I7" s="221" t="s">
        <v>201</v>
      </c>
      <c r="J7" s="221"/>
      <c r="K7" s="222" t="s">
        <v>332</v>
      </c>
      <c r="L7" s="222"/>
      <c r="M7" s="222"/>
      <c r="N7" s="222"/>
    </row>
    <row r="8" spans="1:149" s="223" customFormat="1" ht="404.25" customHeight="1" x14ac:dyDescent="0.25">
      <c r="A8" s="309" t="s">
        <v>333</v>
      </c>
      <c r="B8" s="270" t="s">
        <v>334</v>
      </c>
      <c r="C8" s="213" t="s">
        <v>797</v>
      </c>
      <c r="D8" s="270" t="s">
        <v>335</v>
      </c>
      <c r="E8" s="332" t="s">
        <v>336</v>
      </c>
      <c r="F8" s="269" t="s">
        <v>88</v>
      </c>
      <c r="G8" s="219" t="s">
        <v>75</v>
      </c>
      <c r="H8" s="220"/>
      <c r="I8" s="221" t="s">
        <v>201</v>
      </c>
      <c r="J8" s="221"/>
      <c r="K8" s="222" t="s">
        <v>1023</v>
      </c>
      <c r="L8" s="222"/>
      <c r="M8" s="224"/>
      <c r="N8" s="274"/>
    </row>
    <row r="9" spans="1:149" s="223" customFormat="1" ht="408.75" customHeight="1" x14ac:dyDescent="0.25">
      <c r="A9" s="308" t="s">
        <v>337</v>
      </c>
      <c r="B9" s="337" t="s">
        <v>799</v>
      </c>
      <c r="C9" s="337" t="s">
        <v>819</v>
      </c>
      <c r="D9" s="214" t="s">
        <v>339</v>
      </c>
      <c r="E9" s="549" t="s">
        <v>988</v>
      </c>
      <c r="F9" s="218" t="s">
        <v>89</v>
      </c>
      <c r="G9" s="219" t="s">
        <v>75</v>
      </c>
      <c r="H9" s="220"/>
      <c r="I9" s="221" t="s">
        <v>198</v>
      </c>
      <c r="J9" s="221"/>
      <c r="K9" s="222" t="s">
        <v>1043</v>
      </c>
      <c r="L9" s="222"/>
      <c r="M9" s="222"/>
      <c r="N9" s="225"/>
    </row>
    <row r="10" spans="1:149" s="223" customFormat="1" ht="409.5" customHeight="1" x14ac:dyDescent="0.25">
      <c r="A10" s="308" t="s">
        <v>786</v>
      </c>
      <c r="B10" s="246" t="s">
        <v>802</v>
      </c>
      <c r="C10" s="246" t="s">
        <v>800</v>
      </c>
      <c r="D10" s="246" t="s">
        <v>705</v>
      </c>
      <c r="E10" s="338" t="s">
        <v>704</v>
      </c>
      <c r="F10" s="95" t="s">
        <v>89</v>
      </c>
      <c r="G10" s="219" t="s">
        <v>75</v>
      </c>
      <c r="H10" s="41"/>
      <c r="I10" s="107" t="str">
        <f>IF(F10&lt;&gt;"",VLOOKUP(G10,'[5]Look Ups'!$A$3:$F$8,H10+1,FALSE),"")</f>
        <v>Unlikely</v>
      </c>
      <c r="J10" s="84"/>
      <c r="K10" s="222" t="s">
        <v>1044</v>
      </c>
      <c r="L10" s="52"/>
      <c r="M10" s="52"/>
      <c r="N10" s="274"/>
    </row>
    <row r="11" spans="1:149" s="223" customFormat="1" ht="208.15" customHeight="1" x14ac:dyDescent="0.25">
      <c r="A11" s="339"/>
      <c r="B11" s="339" t="s">
        <v>340</v>
      </c>
      <c r="C11" s="321" t="s">
        <v>338</v>
      </c>
      <c r="D11" s="321" t="s">
        <v>339</v>
      </c>
      <c r="E11" s="340" t="s">
        <v>341</v>
      </c>
      <c r="F11" s="409" t="s">
        <v>89</v>
      </c>
      <c r="G11" s="285" t="s">
        <v>75</v>
      </c>
      <c r="H11" s="410"/>
      <c r="I11" s="411" t="str">
        <f>IF(F11&lt;&gt;"",VLOOKUP(G11,'[5]Look Ups'!$A$3:$F$8,H11+1,FALSE),"")</f>
        <v>Unlikely</v>
      </c>
      <c r="J11" s="311"/>
      <c r="K11" s="288"/>
      <c r="L11" s="288"/>
      <c r="M11" s="288"/>
      <c r="N11" s="274"/>
    </row>
    <row r="12" spans="1:149" s="223" customFormat="1" ht="241.15" customHeight="1" x14ac:dyDescent="0.25">
      <c r="A12" s="246"/>
      <c r="B12" s="341" t="s">
        <v>342</v>
      </c>
      <c r="C12" s="320" t="s">
        <v>338</v>
      </c>
      <c r="D12" s="320" t="s">
        <v>339</v>
      </c>
      <c r="E12" s="342" t="s">
        <v>343</v>
      </c>
      <c r="F12" s="95" t="s">
        <v>89</v>
      </c>
      <c r="G12" s="219" t="s">
        <v>75</v>
      </c>
      <c r="H12" s="41"/>
      <c r="I12" s="107" t="str">
        <f>IF(F12&lt;&gt;"",VLOOKUP(G12,'[5]Look Ups'!$A$3:$F$8,H12+1,FALSE),"")</f>
        <v>Unlikely</v>
      </c>
      <c r="J12" s="84"/>
      <c r="K12" s="52" t="s">
        <v>649</v>
      </c>
      <c r="L12" s="52"/>
      <c r="M12" s="52"/>
      <c r="N12" s="274"/>
    </row>
    <row r="13" spans="1:149" s="223" customFormat="1" ht="238.9" customHeight="1" x14ac:dyDescent="0.25">
      <c r="A13" s="339"/>
      <c r="B13" s="343" t="s">
        <v>344</v>
      </c>
      <c r="C13" s="321" t="s">
        <v>345</v>
      </c>
      <c r="D13" s="321" t="s">
        <v>339</v>
      </c>
      <c r="E13" s="344" t="s">
        <v>346</v>
      </c>
      <c r="F13" s="409" t="s">
        <v>88</v>
      </c>
      <c r="G13" s="285" t="s">
        <v>75</v>
      </c>
      <c r="H13" s="410"/>
      <c r="I13" s="411" t="str">
        <f>IF(F13&lt;&gt;"",VLOOKUP(G13,'[5]Look Ups'!$A$3:$F$8,H13+1,FALSE),"")</f>
        <v>Unlikely</v>
      </c>
      <c r="J13" s="311"/>
      <c r="K13" s="288" t="s">
        <v>649</v>
      </c>
      <c r="L13" s="288"/>
      <c r="M13" s="288"/>
      <c r="N13" s="274"/>
    </row>
    <row r="14" spans="1:149" s="223" customFormat="1" ht="236.25" x14ac:dyDescent="0.25">
      <c r="A14" s="246"/>
      <c r="B14" s="345" t="s">
        <v>347</v>
      </c>
      <c r="C14" s="320" t="s">
        <v>345</v>
      </c>
      <c r="D14" s="320" t="s">
        <v>339</v>
      </c>
      <c r="E14" s="346" t="s">
        <v>348</v>
      </c>
      <c r="F14" s="95" t="s">
        <v>88</v>
      </c>
      <c r="G14" s="219" t="s">
        <v>75</v>
      </c>
      <c r="H14" s="41"/>
      <c r="I14" s="107" t="str">
        <f>IF(F14&lt;&gt;"",VLOOKUP(G14,'[5]Look Ups'!$A$3:$F$8,H14+1,FALSE),"")</f>
        <v>Unlikely</v>
      </c>
      <c r="J14" s="84"/>
      <c r="K14" s="52" t="s">
        <v>1035</v>
      </c>
      <c r="L14" s="52"/>
      <c r="M14" s="52"/>
      <c r="N14" s="414"/>
    </row>
    <row r="15" spans="1:149" s="227" customFormat="1" ht="157.5" x14ac:dyDescent="0.25">
      <c r="A15" s="298" t="s">
        <v>349</v>
      </c>
      <c r="B15" s="325" t="s">
        <v>350</v>
      </c>
      <c r="C15" s="325" t="s">
        <v>798</v>
      </c>
      <c r="D15" s="212" t="s">
        <v>352</v>
      </c>
      <c r="E15" s="325" t="s">
        <v>353</v>
      </c>
      <c r="F15" s="218" t="s">
        <v>89</v>
      </c>
      <c r="G15" s="219" t="s">
        <v>75</v>
      </c>
      <c r="H15" s="220"/>
      <c r="I15" s="221" t="s">
        <v>198</v>
      </c>
      <c r="J15" s="221"/>
      <c r="K15" s="222" t="s">
        <v>1043</v>
      </c>
      <c r="L15" s="222"/>
      <c r="M15" s="222"/>
      <c r="N15" s="414"/>
      <c r="O15" s="226"/>
      <c r="P15" s="226"/>
      <c r="Q15" s="226"/>
      <c r="R15" s="226"/>
      <c r="S15" s="226"/>
      <c r="T15" s="226"/>
      <c r="U15" s="226"/>
      <c r="V15" s="226"/>
      <c r="W15" s="226"/>
      <c r="X15" s="226"/>
      <c r="Y15" s="226"/>
      <c r="Z15" s="226"/>
      <c r="AA15" s="226"/>
      <c r="AB15" s="226"/>
      <c r="AC15" s="226"/>
      <c r="AD15" s="226"/>
      <c r="AE15" s="226"/>
      <c r="AF15" s="226"/>
      <c r="AG15" s="226"/>
      <c r="AH15" s="226"/>
      <c r="AI15" s="226"/>
      <c r="AJ15" s="226"/>
      <c r="AK15" s="226"/>
      <c r="AL15" s="226"/>
      <c r="AM15" s="226"/>
      <c r="AN15" s="226"/>
      <c r="AO15" s="226"/>
      <c r="AP15" s="226"/>
      <c r="AQ15" s="226"/>
      <c r="AR15" s="226"/>
      <c r="AS15" s="226"/>
      <c r="AT15" s="226"/>
      <c r="AU15" s="226"/>
      <c r="AV15" s="226"/>
      <c r="AW15" s="226"/>
      <c r="AX15" s="226"/>
      <c r="AY15" s="226"/>
      <c r="AZ15" s="226"/>
      <c r="BA15" s="226"/>
      <c r="BB15" s="226"/>
      <c r="BC15" s="226"/>
      <c r="BD15" s="226"/>
      <c r="BE15" s="226"/>
      <c r="BF15" s="226"/>
      <c r="BG15" s="226"/>
      <c r="BH15" s="226"/>
      <c r="BI15" s="226"/>
      <c r="BJ15" s="226"/>
      <c r="BK15" s="226"/>
      <c r="BL15" s="226"/>
      <c r="BM15" s="226"/>
      <c r="BN15" s="226"/>
      <c r="BO15" s="226"/>
      <c r="BP15" s="226"/>
      <c r="BQ15" s="226"/>
      <c r="BR15" s="226"/>
      <c r="BS15" s="226"/>
      <c r="BT15" s="226"/>
      <c r="BU15" s="226"/>
      <c r="BV15" s="226"/>
      <c r="BW15" s="226"/>
      <c r="BX15" s="226"/>
      <c r="BY15" s="226"/>
      <c r="BZ15" s="226"/>
      <c r="CA15" s="226"/>
      <c r="CB15" s="226"/>
      <c r="CC15" s="226"/>
      <c r="CD15" s="226"/>
      <c r="CE15" s="226"/>
      <c r="CF15" s="226"/>
      <c r="CG15" s="226"/>
      <c r="CH15" s="226"/>
      <c r="CI15" s="226"/>
      <c r="CJ15" s="226"/>
      <c r="CK15" s="226"/>
      <c r="CL15" s="226"/>
      <c r="CM15" s="226"/>
      <c r="CN15" s="226"/>
      <c r="CO15" s="226"/>
      <c r="CP15" s="226"/>
      <c r="CQ15" s="226"/>
      <c r="CR15" s="226"/>
      <c r="CS15" s="226"/>
      <c r="CT15" s="226"/>
      <c r="CU15" s="226"/>
      <c r="CV15" s="226"/>
      <c r="CW15" s="226"/>
      <c r="CX15" s="226"/>
      <c r="CY15" s="226"/>
      <c r="CZ15" s="226"/>
      <c r="DA15" s="226"/>
      <c r="DB15" s="226"/>
      <c r="DC15" s="226"/>
      <c r="DD15" s="226"/>
      <c r="DE15" s="226"/>
      <c r="DF15" s="226"/>
      <c r="DG15" s="226"/>
      <c r="DH15" s="226"/>
      <c r="DI15" s="226"/>
      <c r="DJ15" s="226"/>
      <c r="DK15" s="226"/>
      <c r="DL15" s="226"/>
      <c r="DM15" s="226"/>
      <c r="DN15" s="226"/>
      <c r="DO15" s="226"/>
      <c r="DP15" s="226"/>
      <c r="DQ15" s="226"/>
      <c r="DR15" s="226"/>
      <c r="DS15" s="226"/>
      <c r="DT15" s="226"/>
      <c r="DU15" s="226"/>
      <c r="DV15" s="226"/>
      <c r="DW15" s="226"/>
      <c r="DX15" s="226"/>
      <c r="DY15" s="226"/>
      <c r="DZ15" s="226"/>
      <c r="EA15" s="226"/>
      <c r="EB15" s="226"/>
      <c r="EC15" s="226"/>
      <c r="ED15" s="226"/>
      <c r="EE15" s="226"/>
      <c r="EF15" s="226"/>
      <c r="EG15" s="226"/>
      <c r="EH15" s="226"/>
      <c r="EI15" s="226"/>
      <c r="EJ15" s="226"/>
      <c r="EK15" s="226"/>
      <c r="EL15" s="226"/>
      <c r="EM15" s="226"/>
      <c r="EN15" s="226"/>
      <c r="EO15" s="226"/>
      <c r="EP15" s="226"/>
      <c r="EQ15" s="226"/>
      <c r="ER15" s="226"/>
      <c r="ES15" s="226"/>
    </row>
    <row r="16" spans="1:149" s="227" customFormat="1" ht="283.5" x14ac:dyDescent="0.25">
      <c r="A16" s="381"/>
      <c r="B16" s="347" t="s">
        <v>354</v>
      </c>
      <c r="C16" s="347" t="s">
        <v>351</v>
      </c>
      <c r="D16" s="347" t="s">
        <v>355</v>
      </c>
      <c r="E16" s="347" t="s">
        <v>356</v>
      </c>
      <c r="F16" s="415" t="s">
        <v>90</v>
      </c>
      <c r="G16" s="416" t="s">
        <v>75</v>
      </c>
      <c r="H16" s="417"/>
      <c r="I16" s="221" t="s">
        <v>185</v>
      </c>
      <c r="J16" s="412"/>
      <c r="K16" s="322" t="s">
        <v>1013</v>
      </c>
      <c r="L16" s="322"/>
      <c r="M16" s="413"/>
      <c r="N16" s="414"/>
      <c r="O16" s="226"/>
      <c r="P16" s="226"/>
      <c r="Q16" s="226"/>
      <c r="R16" s="226"/>
      <c r="S16" s="226"/>
      <c r="T16" s="226"/>
      <c r="U16" s="226"/>
      <c r="V16" s="226"/>
      <c r="W16" s="226"/>
      <c r="X16" s="226"/>
      <c r="Y16" s="226"/>
      <c r="Z16" s="226"/>
      <c r="AA16" s="226"/>
      <c r="AB16" s="226"/>
      <c r="AC16" s="226"/>
      <c r="AD16" s="226"/>
      <c r="AE16" s="226"/>
      <c r="AF16" s="226"/>
      <c r="AG16" s="226"/>
      <c r="AH16" s="226"/>
      <c r="AI16" s="226"/>
      <c r="AJ16" s="226"/>
      <c r="AK16" s="226"/>
      <c r="AL16" s="226"/>
      <c r="AM16" s="226"/>
      <c r="AN16" s="226"/>
      <c r="AO16" s="226"/>
      <c r="AP16" s="226"/>
      <c r="AQ16" s="226"/>
      <c r="AR16" s="226"/>
      <c r="AS16" s="226"/>
      <c r="AT16" s="226"/>
      <c r="AU16" s="226"/>
      <c r="AV16" s="226"/>
      <c r="AW16" s="226"/>
      <c r="AX16" s="226"/>
      <c r="AY16" s="226"/>
      <c r="AZ16" s="226"/>
      <c r="BA16" s="226"/>
      <c r="BB16" s="226"/>
      <c r="BC16" s="226"/>
      <c r="BD16" s="226"/>
      <c r="BE16" s="226"/>
      <c r="BF16" s="226"/>
      <c r="BG16" s="226"/>
      <c r="BH16" s="226"/>
      <c r="BI16" s="226"/>
      <c r="BJ16" s="226"/>
      <c r="BK16" s="226"/>
      <c r="BL16" s="226"/>
      <c r="BM16" s="226"/>
      <c r="BN16" s="226"/>
      <c r="BO16" s="226"/>
      <c r="BP16" s="226"/>
      <c r="BQ16" s="226"/>
      <c r="BR16" s="226"/>
      <c r="BS16" s="226"/>
      <c r="BT16" s="226"/>
      <c r="BU16" s="226"/>
      <c r="BV16" s="226"/>
      <c r="BW16" s="226"/>
      <c r="BX16" s="226"/>
      <c r="BY16" s="226"/>
      <c r="BZ16" s="226"/>
      <c r="CA16" s="226"/>
      <c r="CB16" s="226"/>
      <c r="CC16" s="226"/>
      <c r="CD16" s="226"/>
      <c r="CE16" s="226"/>
      <c r="CF16" s="226"/>
      <c r="CG16" s="226"/>
      <c r="CH16" s="226"/>
      <c r="CI16" s="226"/>
      <c r="CJ16" s="226"/>
      <c r="CK16" s="226"/>
      <c r="CL16" s="226"/>
      <c r="CM16" s="226"/>
      <c r="CN16" s="226"/>
      <c r="CO16" s="226"/>
      <c r="CP16" s="226"/>
      <c r="CQ16" s="226"/>
      <c r="CR16" s="226"/>
      <c r="CS16" s="226"/>
      <c r="CT16" s="226"/>
      <c r="CU16" s="226"/>
      <c r="CV16" s="226"/>
      <c r="CW16" s="226"/>
      <c r="CX16" s="226"/>
      <c r="CY16" s="226"/>
      <c r="CZ16" s="226"/>
      <c r="DA16" s="226"/>
      <c r="DB16" s="226"/>
      <c r="DC16" s="226"/>
      <c r="DD16" s="226"/>
      <c r="DE16" s="226"/>
      <c r="DF16" s="226"/>
      <c r="DG16" s="226"/>
      <c r="DH16" s="226"/>
      <c r="DI16" s="226"/>
      <c r="DJ16" s="226"/>
      <c r="DK16" s="226"/>
      <c r="DL16" s="226"/>
      <c r="DM16" s="226"/>
      <c r="DN16" s="226"/>
      <c r="DO16" s="226"/>
      <c r="DP16" s="226"/>
      <c r="DQ16" s="226"/>
      <c r="DR16" s="226"/>
      <c r="DS16" s="226"/>
      <c r="DT16" s="226"/>
      <c r="DU16" s="226"/>
      <c r="DV16" s="226"/>
      <c r="DW16" s="226"/>
      <c r="DX16" s="226"/>
      <c r="DY16" s="226"/>
      <c r="DZ16" s="226"/>
      <c r="EA16" s="226"/>
      <c r="EB16" s="226"/>
      <c r="EC16" s="226"/>
      <c r="ED16" s="226"/>
      <c r="EE16" s="226"/>
      <c r="EF16" s="226"/>
      <c r="EG16" s="226"/>
      <c r="EH16" s="226"/>
      <c r="EI16" s="226"/>
      <c r="EJ16" s="226"/>
      <c r="EK16" s="226"/>
      <c r="EL16" s="226"/>
      <c r="EM16" s="226"/>
      <c r="EN16" s="226"/>
      <c r="EO16" s="226"/>
      <c r="EP16" s="226"/>
      <c r="EQ16" s="226"/>
      <c r="ER16" s="226"/>
      <c r="ES16" s="226"/>
    </row>
    <row r="17" spans="1:149" s="223" customFormat="1" ht="185.25" customHeight="1" x14ac:dyDescent="0.25">
      <c r="A17" s="381"/>
      <c r="B17" s="325" t="s">
        <v>357</v>
      </c>
      <c r="C17" s="348" t="s">
        <v>351</v>
      </c>
      <c r="D17" s="215" t="s">
        <v>355</v>
      </c>
      <c r="E17" s="325" t="s">
        <v>358</v>
      </c>
      <c r="F17" s="218" t="s">
        <v>90</v>
      </c>
      <c r="G17" s="219" t="s">
        <v>75</v>
      </c>
      <c r="H17" s="220"/>
      <c r="I17" s="221" t="s">
        <v>185</v>
      </c>
      <c r="J17" s="221"/>
      <c r="K17" s="222" t="s">
        <v>332</v>
      </c>
      <c r="L17" s="222"/>
      <c r="M17" s="222"/>
      <c r="N17" s="414"/>
      <c r="O17" s="226"/>
      <c r="P17" s="226"/>
      <c r="Q17" s="226"/>
      <c r="R17" s="226"/>
      <c r="S17" s="226"/>
      <c r="T17" s="226"/>
      <c r="U17" s="226"/>
      <c r="V17" s="226"/>
      <c r="W17" s="226"/>
      <c r="X17" s="226"/>
      <c r="Y17" s="226"/>
      <c r="Z17" s="226"/>
      <c r="AA17" s="226"/>
      <c r="AB17" s="226"/>
      <c r="AC17" s="226"/>
      <c r="AD17" s="226"/>
      <c r="AE17" s="226"/>
      <c r="AF17" s="226"/>
      <c r="AG17" s="226"/>
      <c r="AH17" s="226"/>
      <c r="AI17" s="226"/>
      <c r="AJ17" s="226"/>
      <c r="AK17" s="226"/>
      <c r="AL17" s="226"/>
      <c r="AM17" s="226"/>
      <c r="AN17" s="226"/>
      <c r="AO17" s="226"/>
      <c r="AP17" s="226"/>
      <c r="AQ17" s="226"/>
      <c r="AR17" s="226"/>
      <c r="AS17" s="226"/>
      <c r="AT17" s="226"/>
      <c r="AU17" s="226"/>
      <c r="AV17" s="226"/>
      <c r="AW17" s="226"/>
      <c r="AX17" s="226"/>
      <c r="AY17" s="226"/>
      <c r="AZ17" s="226"/>
      <c r="BA17" s="226"/>
      <c r="BB17" s="226"/>
      <c r="BC17" s="226"/>
      <c r="BD17" s="226"/>
      <c r="BE17" s="226"/>
      <c r="BF17" s="226"/>
      <c r="BG17" s="226"/>
      <c r="BH17" s="226"/>
      <c r="BI17" s="226"/>
      <c r="BJ17" s="226"/>
      <c r="BK17" s="226"/>
      <c r="BL17" s="226"/>
      <c r="BM17" s="226"/>
      <c r="BN17" s="226"/>
      <c r="BO17" s="226"/>
      <c r="BP17" s="226"/>
      <c r="BQ17" s="226"/>
      <c r="BR17" s="226"/>
      <c r="BS17" s="226"/>
      <c r="BT17" s="226"/>
      <c r="BU17" s="226"/>
      <c r="BV17" s="226"/>
      <c r="BW17" s="226"/>
      <c r="BX17" s="226"/>
      <c r="BY17" s="226"/>
      <c r="BZ17" s="226"/>
      <c r="CA17" s="226"/>
      <c r="CB17" s="226"/>
      <c r="CC17" s="226"/>
      <c r="CD17" s="226"/>
      <c r="CE17" s="226"/>
      <c r="CF17" s="226"/>
      <c r="CG17" s="226"/>
      <c r="CH17" s="226"/>
      <c r="CI17" s="226"/>
      <c r="CJ17" s="226"/>
      <c r="CK17" s="226"/>
      <c r="CL17" s="226"/>
      <c r="CM17" s="226"/>
      <c r="CN17" s="226"/>
      <c r="CO17" s="226"/>
      <c r="CP17" s="226"/>
      <c r="CQ17" s="226"/>
      <c r="CR17" s="226"/>
      <c r="CS17" s="226"/>
      <c r="CT17" s="226"/>
      <c r="CU17" s="226"/>
      <c r="CV17" s="226"/>
      <c r="CW17" s="226"/>
      <c r="CX17" s="226"/>
      <c r="CY17" s="226"/>
      <c r="CZ17" s="226"/>
      <c r="DA17" s="226"/>
      <c r="DB17" s="226"/>
      <c r="DC17" s="226"/>
      <c r="DD17" s="226"/>
      <c r="DE17" s="226"/>
      <c r="DF17" s="226"/>
      <c r="DG17" s="226"/>
      <c r="DH17" s="226"/>
      <c r="DI17" s="226"/>
      <c r="DJ17" s="226"/>
      <c r="DK17" s="226"/>
      <c r="DL17" s="226"/>
      <c r="DM17" s="226"/>
      <c r="DN17" s="226"/>
      <c r="DO17" s="226"/>
      <c r="DP17" s="226"/>
      <c r="DQ17" s="226"/>
      <c r="DR17" s="226"/>
      <c r="DS17" s="226"/>
      <c r="DT17" s="226"/>
      <c r="DU17" s="226"/>
      <c r="DV17" s="226"/>
      <c r="DW17" s="226"/>
      <c r="DX17" s="226"/>
      <c r="DY17" s="226"/>
      <c r="DZ17" s="226"/>
      <c r="EA17" s="226"/>
      <c r="EB17" s="226"/>
      <c r="EC17" s="226"/>
      <c r="ED17" s="226"/>
      <c r="EE17" s="226"/>
      <c r="EF17" s="226"/>
      <c r="EG17" s="226"/>
      <c r="EH17" s="226"/>
      <c r="EI17" s="226"/>
      <c r="EJ17" s="226"/>
      <c r="EK17" s="226"/>
      <c r="EL17" s="226"/>
      <c r="EM17" s="226"/>
      <c r="EN17" s="226"/>
      <c r="EO17" s="226"/>
      <c r="EP17" s="226"/>
      <c r="EQ17" s="226"/>
      <c r="ER17" s="226"/>
      <c r="ES17" s="226"/>
    </row>
    <row r="18" spans="1:149" s="223" customFormat="1" ht="110.25" x14ac:dyDescent="0.25">
      <c r="A18" s="381"/>
      <c r="B18" s="325" t="s">
        <v>359</v>
      </c>
      <c r="C18" s="325" t="s">
        <v>351</v>
      </c>
      <c r="D18" s="215" t="s">
        <v>355</v>
      </c>
      <c r="E18" s="325" t="s">
        <v>360</v>
      </c>
      <c r="F18" s="415" t="s">
        <v>90</v>
      </c>
      <c r="G18" s="416" t="s">
        <v>81</v>
      </c>
      <c r="H18" s="417"/>
      <c r="I18" s="221" t="s">
        <v>361</v>
      </c>
      <c r="J18" s="412"/>
      <c r="K18" s="322" t="s">
        <v>332</v>
      </c>
      <c r="L18" s="322"/>
      <c r="M18" s="413"/>
      <c r="N18" s="414"/>
      <c r="O18" s="226"/>
      <c r="P18" s="226"/>
      <c r="Q18" s="226"/>
      <c r="R18" s="226"/>
      <c r="S18" s="226"/>
      <c r="T18" s="226"/>
      <c r="U18" s="226"/>
      <c r="V18" s="226"/>
      <c r="W18" s="226"/>
      <c r="X18" s="226"/>
      <c r="Y18" s="226"/>
      <c r="Z18" s="226"/>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6"/>
      <c r="AW18" s="226"/>
      <c r="AX18" s="226"/>
      <c r="AY18" s="226"/>
      <c r="AZ18" s="226"/>
      <c r="BA18" s="226"/>
      <c r="BB18" s="226"/>
      <c r="BC18" s="226"/>
      <c r="BD18" s="226"/>
      <c r="BE18" s="226"/>
      <c r="BF18" s="226"/>
      <c r="BG18" s="226"/>
      <c r="BH18" s="226"/>
      <c r="BI18" s="226"/>
      <c r="BJ18" s="226"/>
      <c r="BK18" s="226"/>
      <c r="BL18" s="226"/>
      <c r="BM18" s="226"/>
      <c r="BN18" s="226"/>
      <c r="BO18" s="226"/>
      <c r="BP18" s="226"/>
      <c r="BQ18" s="226"/>
      <c r="BR18" s="226"/>
      <c r="BS18" s="226"/>
      <c r="BT18" s="226"/>
      <c r="BU18" s="226"/>
      <c r="BV18" s="226"/>
      <c r="BW18" s="226"/>
      <c r="BX18" s="226"/>
      <c r="BY18" s="226"/>
      <c r="BZ18" s="226"/>
      <c r="CA18" s="226"/>
      <c r="CB18" s="226"/>
      <c r="CC18" s="226"/>
      <c r="CD18" s="226"/>
      <c r="CE18" s="226"/>
      <c r="CF18" s="226"/>
      <c r="CG18" s="226"/>
      <c r="CH18" s="226"/>
      <c r="CI18" s="226"/>
      <c r="CJ18" s="226"/>
      <c r="CK18" s="226"/>
      <c r="CL18" s="226"/>
      <c r="CM18" s="226"/>
      <c r="CN18" s="226"/>
      <c r="CO18" s="226"/>
      <c r="CP18" s="226"/>
      <c r="CQ18" s="226"/>
      <c r="CR18" s="226"/>
      <c r="CS18" s="226"/>
      <c r="CT18" s="226"/>
      <c r="CU18" s="226"/>
      <c r="CV18" s="226"/>
      <c r="CW18" s="226"/>
      <c r="CX18" s="226"/>
      <c r="CY18" s="226"/>
      <c r="CZ18" s="226"/>
      <c r="DA18" s="226"/>
      <c r="DB18" s="226"/>
      <c r="DC18" s="226"/>
      <c r="DD18" s="226"/>
      <c r="DE18" s="226"/>
      <c r="DF18" s="226"/>
      <c r="DG18" s="226"/>
      <c r="DH18" s="226"/>
      <c r="DI18" s="226"/>
      <c r="DJ18" s="226"/>
      <c r="DK18" s="226"/>
      <c r="DL18" s="226"/>
      <c r="DM18" s="226"/>
      <c r="DN18" s="226"/>
      <c r="DO18" s="226"/>
      <c r="DP18" s="226"/>
      <c r="DQ18" s="226"/>
      <c r="DR18" s="226"/>
      <c r="DS18" s="226"/>
      <c r="DT18" s="226"/>
      <c r="DU18" s="226"/>
      <c r="DV18" s="226"/>
      <c r="DW18" s="226"/>
      <c r="DX18" s="226"/>
      <c r="DY18" s="226"/>
      <c r="DZ18" s="226"/>
      <c r="EA18" s="226"/>
      <c r="EB18" s="226"/>
      <c r="EC18" s="226"/>
      <c r="ED18" s="226"/>
      <c r="EE18" s="226"/>
      <c r="EF18" s="226"/>
      <c r="EG18" s="226"/>
      <c r="EH18" s="226"/>
      <c r="EI18" s="226"/>
      <c r="EJ18" s="226"/>
      <c r="EK18" s="226"/>
      <c r="EL18" s="226"/>
      <c r="EM18" s="226"/>
      <c r="EN18" s="226"/>
      <c r="EO18" s="226"/>
      <c r="EP18" s="226"/>
      <c r="EQ18" s="226"/>
      <c r="ER18" s="226"/>
      <c r="ES18" s="226"/>
    </row>
    <row r="19" spans="1:149" s="223" customFormat="1" ht="158.25" customHeight="1" x14ac:dyDescent="0.25">
      <c r="A19" s="381"/>
      <c r="B19" s="325" t="s">
        <v>362</v>
      </c>
      <c r="C19" s="348" t="s">
        <v>351</v>
      </c>
      <c r="D19" s="215" t="s">
        <v>355</v>
      </c>
      <c r="E19" s="325" t="s">
        <v>363</v>
      </c>
      <c r="F19" s="218" t="s">
        <v>90</v>
      </c>
      <c r="G19" s="219" t="s">
        <v>81</v>
      </c>
      <c r="H19" s="220"/>
      <c r="I19" s="221" t="s">
        <v>361</v>
      </c>
      <c r="J19" s="221"/>
      <c r="K19" s="222" t="s">
        <v>332</v>
      </c>
      <c r="L19" s="222"/>
      <c r="M19" s="224"/>
      <c r="N19" s="225"/>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6"/>
      <c r="AS19" s="226"/>
      <c r="AT19" s="226"/>
      <c r="AU19" s="226"/>
      <c r="AV19" s="226"/>
      <c r="AW19" s="226"/>
      <c r="AX19" s="226"/>
      <c r="AY19" s="226"/>
      <c r="AZ19" s="226"/>
      <c r="BA19" s="226"/>
      <c r="BB19" s="226"/>
      <c r="BC19" s="226"/>
      <c r="BD19" s="226"/>
      <c r="BE19" s="226"/>
      <c r="BF19" s="226"/>
      <c r="BG19" s="226"/>
      <c r="BH19" s="226"/>
      <c r="BI19" s="226"/>
      <c r="BJ19" s="226"/>
      <c r="BK19" s="226"/>
      <c r="BL19" s="226"/>
      <c r="BM19" s="226"/>
      <c r="BN19" s="226"/>
      <c r="BO19" s="226"/>
      <c r="BP19" s="226"/>
      <c r="BQ19" s="226"/>
      <c r="BR19" s="226"/>
      <c r="BS19" s="226"/>
      <c r="BT19" s="226"/>
      <c r="BU19" s="226"/>
      <c r="BV19" s="226"/>
      <c r="BW19" s="226"/>
      <c r="BX19" s="226"/>
      <c r="BY19" s="226"/>
      <c r="BZ19" s="226"/>
      <c r="CA19" s="226"/>
      <c r="CB19" s="226"/>
      <c r="CC19" s="226"/>
      <c r="CD19" s="226"/>
      <c r="CE19" s="226"/>
      <c r="CF19" s="226"/>
      <c r="CG19" s="226"/>
      <c r="CH19" s="226"/>
      <c r="CI19" s="226"/>
      <c r="CJ19" s="226"/>
      <c r="CK19" s="226"/>
      <c r="CL19" s="226"/>
      <c r="CM19" s="226"/>
      <c r="CN19" s="226"/>
      <c r="CO19" s="226"/>
      <c r="CP19" s="226"/>
      <c r="CQ19" s="226"/>
      <c r="CR19" s="226"/>
      <c r="CS19" s="226"/>
      <c r="CT19" s="226"/>
      <c r="CU19" s="226"/>
      <c r="CV19" s="226"/>
      <c r="CW19" s="226"/>
      <c r="CX19" s="226"/>
      <c r="CY19" s="226"/>
      <c r="CZ19" s="226"/>
      <c r="DA19" s="226"/>
      <c r="DB19" s="226"/>
      <c r="DC19" s="226"/>
      <c r="DD19" s="226"/>
      <c r="DE19" s="226"/>
      <c r="DF19" s="226"/>
      <c r="DG19" s="226"/>
      <c r="DH19" s="226"/>
      <c r="DI19" s="226"/>
      <c r="DJ19" s="226"/>
      <c r="DK19" s="226"/>
      <c r="DL19" s="226"/>
      <c r="DM19" s="226"/>
      <c r="DN19" s="226"/>
      <c r="DO19" s="226"/>
      <c r="DP19" s="226"/>
      <c r="DQ19" s="226"/>
      <c r="DR19" s="226"/>
      <c r="DS19" s="226"/>
      <c r="DT19" s="226"/>
      <c r="DU19" s="226"/>
      <c r="DV19" s="226"/>
      <c r="DW19" s="226"/>
      <c r="DX19" s="226"/>
      <c r="DY19" s="226"/>
      <c r="DZ19" s="226"/>
      <c r="EA19" s="226"/>
      <c r="EB19" s="226"/>
      <c r="EC19" s="226"/>
      <c r="ED19" s="226"/>
      <c r="EE19" s="226"/>
      <c r="EF19" s="226"/>
      <c r="EG19" s="226"/>
      <c r="EH19" s="226"/>
      <c r="EI19" s="226"/>
      <c r="EJ19" s="226"/>
      <c r="EK19" s="226"/>
      <c r="EL19" s="226"/>
      <c r="EM19" s="226"/>
      <c r="EN19" s="226"/>
      <c r="EO19" s="226"/>
      <c r="EP19" s="226"/>
      <c r="EQ19" s="226"/>
      <c r="ER19" s="226"/>
      <c r="ES19" s="226"/>
    </row>
    <row r="20" spans="1:149" s="227" customFormat="1" ht="94.5" x14ac:dyDescent="0.25">
      <c r="A20" s="381"/>
      <c r="B20" s="325" t="s">
        <v>364</v>
      </c>
      <c r="C20" s="348" t="s">
        <v>855</v>
      </c>
      <c r="D20" s="215" t="s">
        <v>355</v>
      </c>
      <c r="E20" s="325" t="s">
        <v>365</v>
      </c>
      <c r="F20" s="218" t="s">
        <v>89</v>
      </c>
      <c r="G20" s="219" t="s">
        <v>75</v>
      </c>
      <c r="H20" s="220"/>
      <c r="I20" s="221" t="s">
        <v>198</v>
      </c>
      <c r="J20" s="221"/>
      <c r="K20" s="222" t="s">
        <v>332</v>
      </c>
      <c r="L20" s="222"/>
      <c r="M20" s="222"/>
      <c r="N20" s="274"/>
      <c r="O20" s="226"/>
      <c r="P20" s="226"/>
      <c r="Q20" s="226"/>
      <c r="R20" s="226"/>
      <c r="S20" s="226"/>
      <c r="T20" s="226"/>
      <c r="U20" s="226"/>
      <c r="V20" s="226"/>
      <c r="W20" s="226"/>
      <c r="X20" s="226"/>
      <c r="Y20" s="226"/>
      <c r="Z20" s="226"/>
      <c r="AA20" s="226"/>
      <c r="AB20" s="226"/>
      <c r="AC20" s="226"/>
      <c r="AD20" s="226"/>
      <c r="AE20" s="226"/>
      <c r="AF20" s="226"/>
      <c r="AG20" s="226"/>
      <c r="AH20" s="226"/>
      <c r="AI20" s="226"/>
      <c r="AJ20" s="226"/>
      <c r="AK20" s="226"/>
      <c r="AL20" s="226"/>
      <c r="AM20" s="226"/>
      <c r="AN20" s="226"/>
      <c r="AO20" s="226"/>
      <c r="AP20" s="226"/>
      <c r="AQ20" s="226"/>
      <c r="AR20" s="226"/>
      <c r="AS20" s="226"/>
      <c r="AT20" s="226"/>
      <c r="AU20" s="226"/>
      <c r="AV20" s="226"/>
      <c r="AW20" s="226"/>
      <c r="AX20" s="226"/>
      <c r="AY20" s="226"/>
      <c r="AZ20" s="226"/>
      <c r="BA20" s="226"/>
      <c r="BB20" s="226"/>
      <c r="BC20" s="226"/>
      <c r="BD20" s="226"/>
      <c r="BE20" s="226"/>
      <c r="BF20" s="226"/>
      <c r="BG20" s="226"/>
      <c r="BH20" s="226"/>
      <c r="BI20" s="226"/>
      <c r="BJ20" s="226"/>
      <c r="BK20" s="226"/>
      <c r="BL20" s="226"/>
      <c r="BM20" s="226"/>
      <c r="BN20" s="226"/>
      <c r="BO20" s="226"/>
      <c r="BP20" s="226"/>
      <c r="BQ20" s="226"/>
      <c r="BR20" s="226"/>
      <c r="BS20" s="226"/>
      <c r="BT20" s="226"/>
      <c r="BU20" s="226"/>
      <c r="BV20" s="226"/>
      <c r="BW20" s="226"/>
      <c r="BX20" s="226"/>
      <c r="BY20" s="226"/>
      <c r="BZ20" s="226"/>
      <c r="CA20" s="226"/>
      <c r="CB20" s="226"/>
      <c r="CC20" s="226"/>
      <c r="CD20" s="226"/>
      <c r="CE20" s="226"/>
      <c r="CF20" s="226"/>
      <c r="CG20" s="226"/>
      <c r="CH20" s="226"/>
      <c r="CI20" s="226"/>
      <c r="CJ20" s="226"/>
      <c r="CK20" s="226"/>
      <c r="CL20" s="226"/>
      <c r="CM20" s="226"/>
      <c r="CN20" s="226"/>
      <c r="CO20" s="226"/>
      <c r="CP20" s="226"/>
      <c r="CQ20" s="226"/>
      <c r="CR20" s="226"/>
      <c r="CS20" s="226"/>
      <c r="CT20" s="226"/>
      <c r="CU20" s="226"/>
      <c r="CV20" s="226"/>
      <c r="CW20" s="226"/>
      <c r="CX20" s="226"/>
      <c r="CY20" s="226"/>
      <c r="CZ20" s="226"/>
      <c r="DA20" s="226"/>
      <c r="DB20" s="226"/>
      <c r="DC20" s="226"/>
      <c r="DD20" s="226"/>
      <c r="DE20" s="226"/>
      <c r="DF20" s="226"/>
      <c r="DG20" s="226"/>
      <c r="DH20" s="226"/>
      <c r="DI20" s="226"/>
      <c r="DJ20" s="226"/>
      <c r="DK20" s="226"/>
      <c r="DL20" s="226"/>
      <c r="DM20" s="226"/>
      <c r="DN20" s="226"/>
      <c r="DO20" s="226"/>
      <c r="DP20" s="226"/>
      <c r="DQ20" s="226"/>
      <c r="DR20" s="226"/>
      <c r="DS20" s="226"/>
      <c r="DT20" s="226"/>
      <c r="DU20" s="226"/>
      <c r="DV20" s="226"/>
      <c r="DW20" s="226"/>
      <c r="DX20" s="226"/>
      <c r="DY20" s="226"/>
      <c r="DZ20" s="226"/>
      <c r="EA20" s="226"/>
      <c r="EB20" s="226"/>
      <c r="EC20" s="226"/>
      <c r="ED20" s="226"/>
      <c r="EE20" s="226"/>
      <c r="EF20" s="226"/>
      <c r="EG20" s="226"/>
      <c r="EH20" s="226"/>
      <c r="EI20" s="226"/>
      <c r="EJ20" s="226"/>
      <c r="EK20" s="226"/>
      <c r="EL20" s="226"/>
      <c r="EM20" s="226"/>
      <c r="EN20" s="226"/>
      <c r="EO20" s="226"/>
      <c r="EP20" s="226"/>
      <c r="EQ20" s="226"/>
      <c r="ER20" s="226"/>
      <c r="ES20" s="226"/>
    </row>
    <row r="21" spans="1:149" s="227" customFormat="1" ht="204.75" x14ac:dyDescent="0.25">
      <c r="A21" s="381"/>
      <c r="B21" s="325" t="s">
        <v>366</v>
      </c>
      <c r="C21" s="348" t="s">
        <v>367</v>
      </c>
      <c r="D21" s="215" t="s">
        <v>355</v>
      </c>
      <c r="E21" s="325" t="s">
        <v>627</v>
      </c>
      <c r="F21" s="218" t="s">
        <v>89</v>
      </c>
      <c r="G21" s="219" t="s">
        <v>75</v>
      </c>
      <c r="H21" s="220"/>
      <c r="I21" s="221" t="s">
        <v>198</v>
      </c>
      <c r="J21" s="221"/>
      <c r="K21" s="222" t="s">
        <v>332</v>
      </c>
      <c r="L21" s="222"/>
      <c r="M21" s="224"/>
      <c r="N21" s="274"/>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226"/>
      <c r="AM21" s="226"/>
      <c r="AN21" s="226"/>
      <c r="AO21" s="226"/>
      <c r="AP21" s="226"/>
      <c r="AQ21" s="226"/>
      <c r="AR21" s="226"/>
      <c r="AS21" s="226"/>
      <c r="AT21" s="226"/>
      <c r="AU21" s="226"/>
      <c r="AV21" s="226"/>
      <c r="AW21" s="226"/>
      <c r="AX21" s="226"/>
      <c r="AY21" s="226"/>
      <c r="AZ21" s="226"/>
      <c r="BA21" s="226"/>
      <c r="BB21" s="226"/>
      <c r="BC21" s="226"/>
      <c r="BD21" s="226"/>
      <c r="BE21" s="226"/>
      <c r="BF21" s="226"/>
      <c r="BG21" s="226"/>
      <c r="BH21" s="226"/>
      <c r="BI21" s="226"/>
      <c r="BJ21" s="226"/>
      <c r="BK21" s="226"/>
      <c r="BL21" s="226"/>
      <c r="BM21" s="226"/>
      <c r="BN21" s="226"/>
      <c r="BO21" s="226"/>
      <c r="BP21" s="226"/>
      <c r="BQ21" s="226"/>
      <c r="BR21" s="226"/>
      <c r="BS21" s="226"/>
      <c r="BT21" s="226"/>
      <c r="BU21" s="226"/>
      <c r="BV21" s="226"/>
      <c r="BW21" s="226"/>
      <c r="BX21" s="226"/>
      <c r="BY21" s="226"/>
      <c r="BZ21" s="226"/>
      <c r="CA21" s="226"/>
      <c r="CB21" s="226"/>
      <c r="CC21" s="226"/>
      <c r="CD21" s="226"/>
      <c r="CE21" s="226"/>
      <c r="CF21" s="226"/>
      <c r="CG21" s="226"/>
      <c r="CH21" s="226"/>
      <c r="CI21" s="226"/>
      <c r="CJ21" s="226"/>
      <c r="CK21" s="226"/>
      <c r="CL21" s="226"/>
      <c r="CM21" s="226"/>
      <c r="CN21" s="226"/>
      <c r="CO21" s="226"/>
      <c r="CP21" s="226"/>
      <c r="CQ21" s="226"/>
      <c r="CR21" s="226"/>
      <c r="CS21" s="226"/>
      <c r="CT21" s="226"/>
      <c r="CU21" s="226"/>
      <c r="CV21" s="226"/>
      <c r="CW21" s="226"/>
      <c r="CX21" s="226"/>
      <c r="CY21" s="226"/>
      <c r="CZ21" s="226"/>
      <c r="DA21" s="226"/>
      <c r="DB21" s="226"/>
      <c r="DC21" s="226"/>
      <c r="DD21" s="226"/>
      <c r="DE21" s="226"/>
      <c r="DF21" s="226"/>
      <c r="DG21" s="226"/>
      <c r="DH21" s="226"/>
      <c r="DI21" s="226"/>
      <c r="DJ21" s="226"/>
      <c r="DK21" s="226"/>
      <c r="DL21" s="226"/>
      <c r="DM21" s="226"/>
      <c r="DN21" s="226"/>
      <c r="DO21" s="226"/>
      <c r="DP21" s="226"/>
      <c r="DQ21" s="226"/>
      <c r="DR21" s="226"/>
      <c r="DS21" s="226"/>
      <c r="DT21" s="226"/>
      <c r="DU21" s="226"/>
      <c r="DV21" s="226"/>
      <c r="DW21" s="226"/>
      <c r="DX21" s="226"/>
      <c r="DY21" s="226"/>
      <c r="DZ21" s="226"/>
      <c r="EA21" s="226"/>
      <c r="EB21" s="226"/>
      <c r="EC21" s="226"/>
      <c r="ED21" s="226"/>
      <c r="EE21" s="226"/>
      <c r="EF21" s="226"/>
      <c r="EG21" s="226"/>
      <c r="EH21" s="226"/>
      <c r="EI21" s="226"/>
      <c r="EJ21" s="226"/>
      <c r="EK21" s="226"/>
      <c r="EL21" s="226"/>
      <c r="EM21" s="226"/>
      <c r="EN21" s="226"/>
      <c r="EO21" s="226"/>
      <c r="EP21" s="226"/>
      <c r="EQ21" s="226"/>
      <c r="ER21" s="226"/>
      <c r="ES21" s="226"/>
    </row>
    <row r="22" spans="1:149" s="223" customFormat="1" ht="157.5" x14ac:dyDescent="0.25">
      <c r="A22" s="381"/>
      <c r="B22" s="322" t="s">
        <v>801</v>
      </c>
      <c r="C22" s="323" t="s">
        <v>368</v>
      </c>
      <c r="D22" s="216" t="s">
        <v>369</v>
      </c>
      <c r="E22" s="487" t="s">
        <v>886</v>
      </c>
      <c r="F22" s="232" t="s">
        <v>88</v>
      </c>
      <c r="G22" s="219" t="s">
        <v>75</v>
      </c>
      <c r="H22" s="41"/>
      <c r="I22" s="234" t="s">
        <v>201</v>
      </c>
      <c r="J22" s="84"/>
      <c r="K22" s="222" t="s">
        <v>370</v>
      </c>
      <c r="L22" s="52"/>
      <c r="M22" s="52"/>
      <c r="N22" s="225"/>
    </row>
    <row r="23" spans="1:149" s="223" customFormat="1" ht="189" x14ac:dyDescent="0.25">
      <c r="A23" s="381"/>
      <c r="B23" s="349" t="s">
        <v>371</v>
      </c>
      <c r="C23" s="348" t="s">
        <v>372</v>
      </c>
      <c r="D23" s="215" t="s">
        <v>355</v>
      </c>
      <c r="E23" s="212" t="s">
        <v>620</v>
      </c>
      <c r="F23" s="218" t="s">
        <v>89</v>
      </c>
      <c r="G23" s="219" t="s">
        <v>81</v>
      </c>
      <c r="H23" s="220"/>
      <c r="I23" s="221" t="s">
        <v>373</v>
      </c>
      <c r="J23" s="221"/>
      <c r="K23" s="222" t="s">
        <v>649</v>
      </c>
      <c r="L23" s="222"/>
      <c r="M23" s="222"/>
      <c r="N23" s="274"/>
    </row>
    <row r="24" spans="1:149" s="223" customFormat="1" ht="408.6" customHeight="1" x14ac:dyDescent="0.25">
      <c r="A24" s="382" t="s">
        <v>374</v>
      </c>
      <c r="B24" s="350" t="s">
        <v>375</v>
      </c>
      <c r="C24" s="351" t="s">
        <v>376</v>
      </c>
      <c r="D24" s="270" t="s">
        <v>377</v>
      </c>
      <c r="E24" s="351" t="s">
        <v>378</v>
      </c>
      <c r="F24" s="218" t="s">
        <v>89</v>
      </c>
      <c r="G24" s="219" t="s">
        <v>81</v>
      </c>
      <c r="H24" s="220"/>
      <c r="I24" s="221" t="s">
        <v>373</v>
      </c>
      <c r="J24" s="221"/>
      <c r="K24" s="222" t="s">
        <v>1013</v>
      </c>
      <c r="L24" s="222"/>
      <c r="M24" s="222"/>
      <c r="N24" s="228"/>
    </row>
    <row r="25" spans="1:149" s="223" customFormat="1" ht="316.14999999999998" customHeight="1" x14ac:dyDescent="0.25">
      <c r="A25" s="383"/>
      <c r="B25" s="352" t="s">
        <v>379</v>
      </c>
      <c r="C25" s="353" t="s">
        <v>380</v>
      </c>
      <c r="D25" s="271" t="s">
        <v>381</v>
      </c>
      <c r="E25" s="271" t="s">
        <v>628</v>
      </c>
      <c r="F25" s="218" t="s">
        <v>89</v>
      </c>
      <c r="G25" s="219" t="s">
        <v>81</v>
      </c>
      <c r="H25" s="220"/>
      <c r="I25" s="221" t="s">
        <v>373</v>
      </c>
      <c r="J25" s="221"/>
      <c r="K25" s="222" t="s">
        <v>332</v>
      </c>
      <c r="L25" s="222"/>
      <c r="M25" s="224"/>
      <c r="N25" s="275"/>
    </row>
    <row r="26" spans="1:149" s="223" customFormat="1" ht="312.75" customHeight="1" x14ac:dyDescent="0.25">
      <c r="A26" s="384"/>
      <c r="B26" s="354" t="s">
        <v>382</v>
      </c>
      <c r="C26" s="329" t="s">
        <v>196</v>
      </c>
      <c r="D26" s="271" t="s">
        <v>381</v>
      </c>
      <c r="E26" s="287" t="s">
        <v>618</v>
      </c>
      <c r="F26" s="218" t="s">
        <v>89</v>
      </c>
      <c r="G26" s="219" t="s">
        <v>81</v>
      </c>
      <c r="H26" s="220"/>
      <c r="I26" s="221" t="s">
        <v>373</v>
      </c>
      <c r="J26" s="221"/>
      <c r="K26" s="222" t="s">
        <v>332</v>
      </c>
      <c r="L26" s="222"/>
      <c r="M26" s="224"/>
      <c r="N26" s="228"/>
    </row>
    <row r="27" spans="1:149" s="223" customFormat="1" ht="189" x14ac:dyDescent="0.25">
      <c r="A27" s="385"/>
      <c r="B27" s="352" t="s">
        <v>383</v>
      </c>
      <c r="C27" s="270" t="s">
        <v>384</v>
      </c>
      <c r="D27" s="271" t="s">
        <v>381</v>
      </c>
      <c r="E27" s="326" t="s">
        <v>603</v>
      </c>
      <c r="F27" s="218" t="s">
        <v>89</v>
      </c>
      <c r="G27" s="219" t="s">
        <v>81</v>
      </c>
      <c r="H27" s="220"/>
      <c r="I27" s="221" t="s">
        <v>373</v>
      </c>
      <c r="J27" s="221"/>
      <c r="K27" s="222" t="s">
        <v>332</v>
      </c>
      <c r="L27" s="230"/>
      <c r="M27" s="230"/>
      <c r="N27" s="275"/>
    </row>
    <row r="28" spans="1:149" s="223" customFormat="1" ht="283.5" x14ac:dyDescent="0.25">
      <c r="A28" s="384"/>
      <c r="B28" s="355" t="s">
        <v>385</v>
      </c>
      <c r="C28" s="213" t="s">
        <v>192</v>
      </c>
      <c r="D28" s="271" t="s">
        <v>381</v>
      </c>
      <c r="E28" s="213" t="s">
        <v>619</v>
      </c>
      <c r="F28" s="218" t="s">
        <v>89</v>
      </c>
      <c r="G28" s="219" t="s">
        <v>81</v>
      </c>
      <c r="H28" s="220"/>
      <c r="I28" s="221" t="s">
        <v>373</v>
      </c>
      <c r="J28" s="221"/>
      <c r="K28" s="222" t="s">
        <v>332</v>
      </c>
      <c r="L28" s="222"/>
      <c r="M28" s="222"/>
      <c r="N28" s="231"/>
    </row>
    <row r="29" spans="1:149" s="223" customFormat="1" ht="187.5" customHeight="1" x14ac:dyDescent="0.25">
      <c r="A29" s="383"/>
      <c r="B29" s="356" t="s">
        <v>386</v>
      </c>
      <c r="C29" s="270" t="s">
        <v>196</v>
      </c>
      <c r="D29" s="271" t="s">
        <v>381</v>
      </c>
      <c r="E29" s="271" t="s">
        <v>387</v>
      </c>
      <c r="F29" s="218" t="s">
        <v>89</v>
      </c>
      <c r="G29" s="219" t="s">
        <v>81</v>
      </c>
      <c r="H29" s="220"/>
      <c r="I29" s="221" t="s">
        <v>373</v>
      </c>
      <c r="J29" s="221"/>
      <c r="K29" s="222" t="s">
        <v>332</v>
      </c>
      <c r="L29" s="222"/>
      <c r="M29" s="222"/>
      <c r="N29" s="276"/>
    </row>
    <row r="30" spans="1:149" s="223" customFormat="1" ht="187.5" customHeight="1" x14ac:dyDescent="0.25">
      <c r="A30" s="384"/>
      <c r="B30" s="355" t="s">
        <v>388</v>
      </c>
      <c r="C30" s="270" t="s">
        <v>389</v>
      </c>
      <c r="D30" s="271" t="s">
        <v>390</v>
      </c>
      <c r="E30" s="295" t="s">
        <v>626</v>
      </c>
      <c r="F30" s="232" t="s">
        <v>87</v>
      </c>
      <c r="G30" s="219" t="s">
        <v>75</v>
      </c>
      <c r="H30" s="233"/>
      <c r="I30" s="234" t="s">
        <v>201</v>
      </c>
      <c r="J30" s="221"/>
      <c r="K30" s="222" t="s">
        <v>649</v>
      </c>
      <c r="L30" s="222"/>
      <c r="M30" s="222"/>
      <c r="N30" s="231"/>
    </row>
    <row r="31" spans="1:149" s="223" customFormat="1" ht="94.5" x14ac:dyDescent="0.25">
      <c r="A31" s="383"/>
      <c r="B31" s="357" t="s">
        <v>391</v>
      </c>
      <c r="C31" s="358" t="s">
        <v>392</v>
      </c>
      <c r="D31" s="270" t="s">
        <v>393</v>
      </c>
      <c r="E31" s="273" t="s">
        <v>621</v>
      </c>
      <c r="F31" s="232" t="s">
        <v>88</v>
      </c>
      <c r="G31" s="219" t="s">
        <v>75</v>
      </c>
      <c r="H31" s="233"/>
      <c r="I31" s="234" t="s">
        <v>201</v>
      </c>
      <c r="J31" s="221"/>
      <c r="K31" s="222" t="s">
        <v>649</v>
      </c>
      <c r="L31" s="222"/>
      <c r="M31" s="222"/>
      <c r="N31" s="276"/>
    </row>
    <row r="32" spans="1:149" s="223" customFormat="1" ht="155.25" customHeight="1" x14ac:dyDescent="0.25">
      <c r="A32" s="384"/>
      <c r="B32" s="359" t="s">
        <v>394</v>
      </c>
      <c r="C32" s="358" t="s">
        <v>395</v>
      </c>
      <c r="D32" s="272" t="s">
        <v>396</v>
      </c>
      <c r="E32" s="293" t="s">
        <v>397</v>
      </c>
      <c r="F32" s="218" t="s">
        <v>87</v>
      </c>
      <c r="G32" s="219" t="s">
        <v>75</v>
      </c>
      <c r="H32" s="220"/>
      <c r="I32" s="221" t="s">
        <v>398</v>
      </c>
      <c r="J32" s="221"/>
      <c r="K32" s="222" t="s">
        <v>649</v>
      </c>
      <c r="L32" s="222"/>
      <c r="M32" s="222"/>
      <c r="N32" s="228"/>
    </row>
    <row r="33" spans="1:14" s="223" customFormat="1" ht="115.9" customHeight="1" x14ac:dyDescent="0.25">
      <c r="A33" s="383"/>
      <c r="B33" s="357" t="s">
        <v>399</v>
      </c>
      <c r="C33" s="358" t="s">
        <v>400</v>
      </c>
      <c r="D33" s="399" t="s">
        <v>381</v>
      </c>
      <c r="E33" s="273" t="s">
        <v>401</v>
      </c>
      <c r="F33" s="218" t="s">
        <v>89</v>
      </c>
      <c r="G33" s="219" t="s">
        <v>75</v>
      </c>
      <c r="H33" s="220"/>
      <c r="I33" s="221" t="s">
        <v>198</v>
      </c>
      <c r="J33" s="221"/>
      <c r="K33" s="222" t="s">
        <v>332</v>
      </c>
      <c r="L33" s="222"/>
      <c r="M33" s="222"/>
      <c r="N33" s="228"/>
    </row>
    <row r="34" spans="1:14" s="223" customFormat="1" ht="217.15" customHeight="1" x14ac:dyDescent="0.25">
      <c r="A34" s="404" t="s">
        <v>631</v>
      </c>
      <c r="B34" s="403" t="s">
        <v>634</v>
      </c>
      <c r="C34" s="403" t="s">
        <v>632</v>
      </c>
      <c r="D34" s="403" t="s">
        <v>633</v>
      </c>
      <c r="E34" s="404" t="s">
        <v>637</v>
      </c>
      <c r="F34" s="95" t="s">
        <v>89</v>
      </c>
      <c r="G34" s="219" t="s">
        <v>75</v>
      </c>
      <c r="H34" s="41"/>
      <c r="I34" s="221" t="str">
        <f>IF(F34&lt;&gt;"",VLOOKUP(G34,'[5]Look Ups'!$A$3:$F$8,H34+1,FALSE),"")</f>
        <v>Unlikely</v>
      </c>
      <c r="J34" s="84"/>
      <c r="K34" s="52" t="s">
        <v>1014</v>
      </c>
      <c r="L34" s="52"/>
      <c r="M34" s="52"/>
      <c r="N34" s="228"/>
    </row>
    <row r="35" spans="1:14" s="223" customFormat="1" ht="217.15" customHeight="1" x14ac:dyDescent="0.25">
      <c r="A35" s="405"/>
      <c r="B35" s="403" t="s">
        <v>635</v>
      </c>
      <c r="C35" s="403" t="s">
        <v>856</v>
      </c>
      <c r="D35" s="403" t="s">
        <v>636</v>
      </c>
      <c r="E35" s="403" t="s">
        <v>638</v>
      </c>
      <c r="F35" s="95" t="s">
        <v>88</v>
      </c>
      <c r="G35" s="219" t="s">
        <v>75</v>
      </c>
      <c r="H35" s="41"/>
      <c r="I35" s="107" t="str">
        <f>IF(F35&lt;&gt;"",VLOOKUP(G35,'[5]Look Ups'!$A$3:$F$8,H35+1,FALSE),"")</f>
        <v>Unlikely</v>
      </c>
      <c r="J35" s="84"/>
      <c r="K35" s="222" t="s">
        <v>649</v>
      </c>
      <c r="L35" s="52"/>
      <c r="M35" s="52"/>
      <c r="N35" s="275"/>
    </row>
    <row r="36" spans="1:14" s="223" customFormat="1" ht="217.15" customHeight="1" x14ac:dyDescent="0.25">
      <c r="A36" s="406" t="s">
        <v>644</v>
      </c>
      <c r="B36" s="222" t="s">
        <v>646</v>
      </c>
      <c r="C36" s="237" t="s">
        <v>645</v>
      </c>
      <c r="D36" s="237" t="s">
        <v>355</v>
      </c>
      <c r="E36" s="245" t="s">
        <v>651</v>
      </c>
      <c r="F36" s="232" t="s">
        <v>90</v>
      </c>
      <c r="G36" s="219" t="s">
        <v>75</v>
      </c>
      <c r="H36" s="233"/>
      <c r="I36" s="234" t="str">
        <f>IF(F36&lt;&gt;"",VLOOKUP(G36,'[5]Look Ups'!$A$3:$F$8,H36+1,FALSE),"")</f>
        <v>Unlikely</v>
      </c>
      <c r="J36" s="84"/>
      <c r="K36" s="52"/>
      <c r="L36" s="52"/>
      <c r="M36" s="52"/>
      <c r="N36" s="407"/>
    </row>
    <row r="37" spans="1:14" ht="33" customHeight="1" x14ac:dyDescent="0.25">
      <c r="A37" s="408"/>
      <c r="B37" s="277" t="s">
        <v>647</v>
      </c>
      <c r="C37" s="277" t="s">
        <v>648</v>
      </c>
      <c r="D37" s="408" t="s">
        <v>355</v>
      </c>
      <c r="E37" s="408" t="s">
        <v>650</v>
      </c>
      <c r="F37" s="408" t="s">
        <v>88</v>
      </c>
      <c r="G37" s="408" t="s">
        <v>75</v>
      </c>
      <c r="H37" s="408"/>
      <c r="I37" s="418" t="str">
        <f>IF(F37&lt;&gt;"",VLOOKUP(G37,'[5]Look Ups'!$A$3:$F$8,H37+1,FALSE),"")</f>
        <v>Unlikely</v>
      </c>
      <c r="J37" s="408"/>
      <c r="K37" s="407"/>
      <c r="L37" s="407"/>
      <c r="M37" s="407"/>
      <c r="N37" s="78"/>
    </row>
    <row r="38" spans="1:14" s="223" customFormat="1" ht="207.6" customHeight="1" x14ac:dyDescent="0.25">
      <c r="A38" s="386" t="s">
        <v>787</v>
      </c>
      <c r="B38" s="400"/>
      <c r="C38" s="401"/>
      <c r="D38" s="401"/>
      <c r="E38" s="402"/>
      <c r="F38" s="78"/>
      <c r="G38" s="78"/>
      <c r="H38" s="78"/>
      <c r="I38" s="78"/>
      <c r="J38" s="78"/>
      <c r="K38" s="78"/>
      <c r="L38" s="78"/>
      <c r="M38" s="78"/>
      <c r="N38" s="290"/>
    </row>
    <row r="39" spans="1:14" s="223" customFormat="1" ht="204.75" x14ac:dyDescent="0.25">
      <c r="A39" s="247"/>
      <c r="B39" s="295" t="s">
        <v>402</v>
      </c>
      <c r="C39" s="360" t="s">
        <v>857</v>
      </c>
      <c r="D39" s="293" t="s">
        <v>403</v>
      </c>
      <c r="E39" s="295" t="s">
        <v>858</v>
      </c>
      <c r="F39" s="218" t="s">
        <v>88</v>
      </c>
      <c r="G39" s="219" t="s">
        <v>75</v>
      </c>
      <c r="H39" s="220"/>
      <c r="I39" s="221" t="s">
        <v>201</v>
      </c>
      <c r="J39" s="221"/>
      <c r="K39" s="222" t="s">
        <v>1013</v>
      </c>
      <c r="L39" s="222"/>
      <c r="M39" s="222"/>
      <c r="N39" s="276"/>
    </row>
    <row r="40" spans="1:14" s="223" customFormat="1" ht="155.65" customHeight="1" x14ac:dyDescent="0.25">
      <c r="A40" s="387"/>
      <c r="B40" s="326" t="s">
        <v>404</v>
      </c>
      <c r="C40" s="353" t="s">
        <v>405</v>
      </c>
      <c r="D40" s="272" t="s">
        <v>403</v>
      </c>
      <c r="E40" s="326" t="s">
        <v>406</v>
      </c>
      <c r="F40" s="269" t="s">
        <v>88</v>
      </c>
      <c r="G40" s="285" t="s">
        <v>75</v>
      </c>
      <c r="H40" s="220"/>
      <c r="I40" s="221" t="s">
        <v>201</v>
      </c>
      <c r="J40" s="221"/>
      <c r="K40" s="222" t="s">
        <v>332</v>
      </c>
      <c r="L40" s="222"/>
      <c r="M40" s="222"/>
      <c r="N40" s="231"/>
    </row>
    <row r="41" spans="1:14" s="223" customFormat="1" ht="229.9" customHeight="1" x14ac:dyDescent="0.25">
      <c r="A41" s="388"/>
      <c r="B41" s="295" t="s">
        <v>407</v>
      </c>
      <c r="C41" s="360" t="s">
        <v>405</v>
      </c>
      <c r="D41" s="292" t="s">
        <v>403</v>
      </c>
      <c r="E41" s="295" t="s">
        <v>408</v>
      </c>
      <c r="F41" s="218" t="s">
        <v>88</v>
      </c>
      <c r="G41" s="219" t="s">
        <v>75</v>
      </c>
      <c r="H41" s="220"/>
      <c r="I41" s="221" t="s">
        <v>201</v>
      </c>
      <c r="J41" s="221"/>
      <c r="K41" s="222" t="s">
        <v>332</v>
      </c>
      <c r="L41" s="291"/>
      <c r="M41" s="291"/>
      <c r="N41" s="276"/>
    </row>
    <row r="42" spans="1:14" s="223" customFormat="1" ht="108.75" customHeight="1" x14ac:dyDescent="0.25">
      <c r="A42" s="389"/>
      <c r="B42" s="326" t="s">
        <v>409</v>
      </c>
      <c r="C42" s="329" t="s">
        <v>216</v>
      </c>
      <c r="D42" s="272" t="s">
        <v>403</v>
      </c>
      <c r="E42" s="326" t="s">
        <v>625</v>
      </c>
      <c r="F42" s="269" t="s">
        <v>89</v>
      </c>
      <c r="G42" s="285" t="s">
        <v>75</v>
      </c>
      <c r="H42" s="220"/>
      <c r="I42" s="221" t="s">
        <v>198</v>
      </c>
      <c r="J42" s="286"/>
      <c r="K42" s="277" t="s">
        <v>1033</v>
      </c>
      <c r="L42" s="222"/>
      <c r="M42" s="277"/>
      <c r="N42" s="231"/>
    </row>
    <row r="43" spans="1:14" s="223" customFormat="1" ht="234" customHeight="1" x14ac:dyDescent="0.25">
      <c r="A43" s="263"/>
      <c r="B43" s="295" t="s">
        <v>410</v>
      </c>
      <c r="C43" s="360" t="s">
        <v>859</v>
      </c>
      <c r="D43" s="293" t="s">
        <v>411</v>
      </c>
      <c r="E43" s="295" t="s">
        <v>887</v>
      </c>
      <c r="F43" s="218" t="s">
        <v>89</v>
      </c>
      <c r="G43" s="219" t="s">
        <v>81</v>
      </c>
      <c r="H43" s="220"/>
      <c r="I43" s="221" t="s">
        <v>373</v>
      </c>
      <c r="J43" s="221"/>
      <c r="K43" s="222" t="s">
        <v>332</v>
      </c>
      <c r="L43" s="222"/>
      <c r="M43" s="222"/>
      <c r="N43" s="276"/>
    </row>
    <row r="44" spans="1:14" s="223" customFormat="1" ht="187.15" customHeight="1" x14ac:dyDescent="0.25">
      <c r="A44" s="390"/>
      <c r="B44" s="326" t="s">
        <v>412</v>
      </c>
      <c r="C44" s="353" t="s">
        <v>860</v>
      </c>
      <c r="D44" s="272" t="s">
        <v>413</v>
      </c>
      <c r="E44" s="326" t="s">
        <v>888</v>
      </c>
      <c r="F44" s="269" t="s">
        <v>89</v>
      </c>
      <c r="G44" s="285" t="s">
        <v>75</v>
      </c>
      <c r="H44" s="220"/>
      <c r="I44" s="221" t="s">
        <v>198</v>
      </c>
      <c r="J44" s="286"/>
      <c r="K44" s="277" t="s">
        <v>332</v>
      </c>
      <c r="L44" s="277"/>
      <c r="M44" s="277"/>
      <c r="N44" s="52"/>
    </row>
    <row r="45" spans="1:14" s="223" customFormat="1" ht="239.25" customHeight="1" x14ac:dyDescent="0.25">
      <c r="A45" s="52"/>
      <c r="B45" s="237" t="s">
        <v>652</v>
      </c>
      <c r="C45" s="245" t="s">
        <v>861</v>
      </c>
      <c r="D45" s="246" t="s">
        <v>653</v>
      </c>
      <c r="E45" s="245" t="s">
        <v>862</v>
      </c>
      <c r="F45" s="232" t="s">
        <v>88</v>
      </c>
      <c r="G45" s="222" t="s">
        <v>69</v>
      </c>
      <c r="H45" s="41"/>
      <c r="I45" s="107" t="str">
        <f>IF(F45&lt;&gt;"",VLOOKUP(G45,'[5]Look Ups'!$A$3:$F$8,H45+1,FALSE),"")</f>
        <v>Possible</v>
      </c>
      <c r="J45" s="52"/>
      <c r="K45" s="222" t="s">
        <v>654</v>
      </c>
      <c r="L45" s="52"/>
      <c r="M45" s="52"/>
      <c r="N45" s="231"/>
    </row>
    <row r="46" spans="1:14" s="223" customFormat="1" ht="284.64999999999998" customHeight="1" x14ac:dyDescent="0.25">
      <c r="A46" s="247"/>
      <c r="B46" s="295" t="s">
        <v>414</v>
      </c>
      <c r="C46" s="360" t="s">
        <v>820</v>
      </c>
      <c r="D46" s="292" t="s">
        <v>259</v>
      </c>
      <c r="E46" s="332" t="s">
        <v>415</v>
      </c>
      <c r="F46" s="218" t="s">
        <v>89</v>
      </c>
      <c r="G46" s="219" t="s">
        <v>75</v>
      </c>
      <c r="H46" s="220"/>
      <c r="I46" s="221" t="s">
        <v>198</v>
      </c>
      <c r="J46" s="221"/>
      <c r="K46" s="222" t="s">
        <v>332</v>
      </c>
      <c r="L46" s="222"/>
      <c r="M46" s="222"/>
      <c r="N46" s="276"/>
    </row>
    <row r="47" spans="1:14" s="223" customFormat="1" ht="283.5" x14ac:dyDescent="0.25">
      <c r="A47" s="391"/>
      <c r="B47" s="326" t="s">
        <v>416</v>
      </c>
      <c r="C47" s="361" t="s">
        <v>351</v>
      </c>
      <c r="D47" s="272" t="s">
        <v>259</v>
      </c>
      <c r="E47" s="362" t="s">
        <v>624</v>
      </c>
      <c r="F47" s="269" t="s">
        <v>88</v>
      </c>
      <c r="G47" s="285" t="s">
        <v>75</v>
      </c>
      <c r="H47" s="220"/>
      <c r="I47" s="221" t="s">
        <v>201</v>
      </c>
      <c r="J47" s="286"/>
      <c r="K47" s="277" t="s">
        <v>332</v>
      </c>
      <c r="L47" s="277"/>
      <c r="M47" s="277"/>
      <c r="N47" s="231"/>
    </row>
    <row r="48" spans="1:14" s="223" customFormat="1" ht="126" x14ac:dyDescent="0.25">
      <c r="A48" s="392"/>
      <c r="B48" s="327" t="s">
        <v>417</v>
      </c>
      <c r="C48" s="327" t="s">
        <v>418</v>
      </c>
      <c r="D48" s="213" t="s">
        <v>419</v>
      </c>
      <c r="E48" s="327" t="s">
        <v>420</v>
      </c>
      <c r="F48" s="218" t="s">
        <v>88</v>
      </c>
      <c r="G48" s="219" t="s">
        <v>75</v>
      </c>
      <c r="H48" s="220"/>
      <c r="I48" s="221" t="s">
        <v>201</v>
      </c>
      <c r="J48" s="221"/>
      <c r="K48" s="222" t="s">
        <v>332</v>
      </c>
      <c r="L48" s="222"/>
      <c r="M48" s="222"/>
      <c r="N48" s="276"/>
    </row>
    <row r="49" spans="1:14" s="223" customFormat="1" ht="141.75" x14ac:dyDescent="0.25">
      <c r="A49" s="391"/>
      <c r="B49" s="363" t="s">
        <v>421</v>
      </c>
      <c r="C49" s="363" t="s">
        <v>216</v>
      </c>
      <c r="D49" s="270" t="s">
        <v>419</v>
      </c>
      <c r="E49" s="363" t="s">
        <v>422</v>
      </c>
      <c r="F49" s="269" t="s">
        <v>89</v>
      </c>
      <c r="G49" s="285" t="s">
        <v>75</v>
      </c>
      <c r="H49" s="220"/>
      <c r="I49" s="221" t="s">
        <v>198</v>
      </c>
      <c r="J49" s="286"/>
      <c r="K49" s="277" t="s">
        <v>332</v>
      </c>
      <c r="L49" s="277"/>
      <c r="M49" s="277"/>
      <c r="N49" s="231"/>
    </row>
    <row r="50" spans="1:14" s="223" customFormat="1" ht="189" x14ac:dyDescent="0.25">
      <c r="A50" s="392"/>
      <c r="B50" s="327" t="s">
        <v>423</v>
      </c>
      <c r="C50" s="364" t="s">
        <v>216</v>
      </c>
      <c r="D50" s="292" t="s">
        <v>413</v>
      </c>
      <c r="E50" s="327" t="s">
        <v>424</v>
      </c>
      <c r="F50" s="218" t="s">
        <v>89</v>
      </c>
      <c r="G50" s="219" t="s">
        <v>75</v>
      </c>
      <c r="H50" s="220"/>
      <c r="I50" s="221" t="s">
        <v>198</v>
      </c>
      <c r="J50" s="221"/>
      <c r="K50" s="222" t="s">
        <v>332</v>
      </c>
      <c r="L50" s="222"/>
      <c r="M50" s="222"/>
      <c r="N50" s="276"/>
    </row>
    <row r="51" spans="1:14" s="223" customFormat="1" ht="283.5" x14ac:dyDescent="0.25">
      <c r="A51" s="393"/>
      <c r="B51" s="365" t="s">
        <v>425</v>
      </c>
      <c r="C51" s="366" t="s">
        <v>216</v>
      </c>
      <c r="D51" s="272" t="s">
        <v>413</v>
      </c>
      <c r="E51" s="363" t="s">
        <v>426</v>
      </c>
      <c r="F51" s="269" t="s">
        <v>88</v>
      </c>
      <c r="G51" s="285" t="s">
        <v>75</v>
      </c>
      <c r="H51" s="220"/>
      <c r="I51" s="221" t="s">
        <v>201</v>
      </c>
      <c r="J51" s="221"/>
      <c r="K51" s="222" t="s">
        <v>332</v>
      </c>
      <c r="L51" s="222"/>
      <c r="M51" s="222"/>
      <c r="N51" s="231"/>
    </row>
    <row r="52" spans="1:14" ht="17.25" customHeight="1" x14ac:dyDescent="0.25">
      <c r="A52" s="394"/>
      <c r="B52" s="327" t="s">
        <v>427</v>
      </c>
      <c r="C52" s="327" t="s">
        <v>863</v>
      </c>
      <c r="D52" s="293" t="s">
        <v>413</v>
      </c>
      <c r="E52" s="295" t="s">
        <v>864</v>
      </c>
      <c r="F52" s="218" t="s">
        <v>88</v>
      </c>
      <c r="G52" s="219" t="s">
        <v>75</v>
      </c>
      <c r="H52" s="220"/>
      <c r="I52" s="221" t="s">
        <v>201</v>
      </c>
      <c r="J52" s="221"/>
      <c r="K52" s="222" t="s">
        <v>332</v>
      </c>
      <c r="L52" s="222"/>
      <c r="M52" s="222"/>
      <c r="N52" s="78"/>
    </row>
    <row r="53" spans="1:14" s="223" customFormat="1" ht="18.75" x14ac:dyDescent="0.25">
      <c r="A53" s="122" t="s">
        <v>630</v>
      </c>
      <c r="B53" s="43"/>
      <c r="C53" s="77"/>
      <c r="D53" s="77"/>
      <c r="E53" s="78"/>
      <c r="F53" s="78"/>
      <c r="G53" s="78"/>
      <c r="H53" s="78"/>
      <c r="I53" s="78"/>
      <c r="J53" s="78"/>
      <c r="K53" s="78"/>
      <c r="L53" s="78"/>
      <c r="M53" s="78"/>
      <c r="N53" s="222"/>
    </row>
    <row r="54" spans="1:14" s="223" customFormat="1" ht="393.75" x14ac:dyDescent="0.25">
      <c r="A54" s="266"/>
      <c r="B54" s="295" t="s">
        <v>428</v>
      </c>
      <c r="C54" s="367" t="s">
        <v>865</v>
      </c>
      <c r="D54" s="292" t="s">
        <v>259</v>
      </c>
      <c r="E54" s="332" t="s">
        <v>623</v>
      </c>
      <c r="F54" s="218" t="s">
        <v>89</v>
      </c>
      <c r="G54" s="219" t="s">
        <v>75</v>
      </c>
      <c r="H54" s="220"/>
      <c r="I54" s="221" t="s">
        <v>198</v>
      </c>
      <c r="J54" s="221"/>
      <c r="K54" s="222" t="s">
        <v>1013</v>
      </c>
      <c r="L54" s="222"/>
      <c r="M54" s="222"/>
      <c r="N54" s="276"/>
    </row>
    <row r="55" spans="1:14" s="223" customFormat="1" ht="252" x14ac:dyDescent="0.25">
      <c r="A55" s="389"/>
      <c r="B55" s="273" t="s">
        <v>429</v>
      </c>
      <c r="C55" s="363" t="s">
        <v>430</v>
      </c>
      <c r="D55" s="272" t="s">
        <v>259</v>
      </c>
      <c r="E55" s="326" t="s">
        <v>622</v>
      </c>
      <c r="F55" s="269" t="s">
        <v>88</v>
      </c>
      <c r="G55" s="285" t="s">
        <v>75</v>
      </c>
      <c r="H55" s="220"/>
      <c r="I55" s="221" t="s">
        <v>201</v>
      </c>
      <c r="J55" s="221"/>
      <c r="K55" s="222" t="s">
        <v>1015</v>
      </c>
      <c r="L55" s="222"/>
      <c r="M55" s="222"/>
      <c r="N55" s="245"/>
    </row>
    <row r="56" spans="1:14" s="223" customFormat="1" ht="189" x14ac:dyDescent="0.25">
      <c r="A56" s="395"/>
      <c r="B56" s="293" t="s">
        <v>431</v>
      </c>
      <c r="C56" s="367" t="s">
        <v>432</v>
      </c>
      <c r="D56" s="292" t="s">
        <v>259</v>
      </c>
      <c r="E56" s="491" t="s">
        <v>893</v>
      </c>
      <c r="F56" s="218" t="s">
        <v>88</v>
      </c>
      <c r="G56" s="219" t="s">
        <v>75</v>
      </c>
      <c r="H56" s="220"/>
      <c r="I56" s="221" t="s">
        <v>201</v>
      </c>
      <c r="J56" s="245"/>
      <c r="K56" s="222" t="s">
        <v>332</v>
      </c>
      <c r="L56" s="245"/>
      <c r="M56" s="245"/>
      <c r="N56" s="276"/>
    </row>
    <row r="57" spans="1:14" s="223" customFormat="1" ht="252" x14ac:dyDescent="0.25">
      <c r="A57" s="396"/>
      <c r="B57" s="326"/>
      <c r="C57" s="368" t="s">
        <v>866</v>
      </c>
      <c r="D57" s="272" t="s">
        <v>259</v>
      </c>
      <c r="E57" s="326" t="s">
        <v>433</v>
      </c>
      <c r="F57" s="269" t="s">
        <v>88</v>
      </c>
      <c r="G57" s="285" t="s">
        <v>75</v>
      </c>
      <c r="H57" s="220"/>
      <c r="I57" s="221" t="s">
        <v>201</v>
      </c>
      <c r="J57" s="269"/>
      <c r="K57" s="277" t="s">
        <v>1013</v>
      </c>
      <c r="L57" s="277"/>
      <c r="M57" s="277"/>
      <c r="N57" s="231"/>
    </row>
    <row r="58" spans="1:14" ht="23.25" customHeight="1" x14ac:dyDescent="0.25">
      <c r="A58" s="247"/>
      <c r="B58" s="294" t="s">
        <v>434</v>
      </c>
      <c r="C58" s="367" t="s">
        <v>435</v>
      </c>
      <c r="D58" s="292" t="s">
        <v>259</v>
      </c>
      <c r="E58" s="491" t="s">
        <v>892</v>
      </c>
      <c r="F58" s="218" t="s">
        <v>88</v>
      </c>
      <c r="G58" s="219" t="s">
        <v>75</v>
      </c>
      <c r="H58" s="220"/>
      <c r="I58" s="221" t="s">
        <v>201</v>
      </c>
      <c r="J58" s="218"/>
      <c r="K58" s="222" t="s">
        <v>332</v>
      </c>
      <c r="L58" s="222"/>
      <c r="M58" s="222"/>
      <c r="N58" s="280"/>
    </row>
    <row r="59" spans="1:14" s="223" customFormat="1" ht="18.75" x14ac:dyDescent="0.25">
      <c r="A59" s="122" t="s">
        <v>629</v>
      </c>
      <c r="B59" s="43"/>
      <c r="C59" s="77"/>
      <c r="D59" s="77"/>
      <c r="E59" s="78"/>
      <c r="F59" s="78"/>
      <c r="G59" s="78"/>
      <c r="H59" s="78"/>
      <c r="I59" s="78"/>
      <c r="J59" s="78"/>
      <c r="K59" s="78"/>
      <c r="L59" s="78"/>
      <c r="M59" s="78"/>
      <c r="N59" s="231"/>
    </row>
    <row r="60" spans="1:14" s="223" customFormat="1" ht="186" customHeight="1" x14ac:dyDescent="0.25">
      <c r="A60" s="307" t="s">
        <v>436</v>
      </c>
      <c r="B60" s="295" t="s">
        <v>437</v>
      </c>
      <c r="C60" s="331" t="s">
        <v>216</v>
      </c>
      <c r="D60" s="292" t="s">
        <v>438</v>
      </c>
      <c r="E60" s="369" t="s">
        <v>439</v>
      </c>
      <c r="F60" s="218" t="s">
        <v>88</v>
      </c>
      <c r="G60" s="219" t="s">
        <v>75</v>
      </c>
      <c r="H60" s="220"/>
      <c r="I60" s="221" t="s">
        <v>201</v>
      </c>
      <c r="J60" s="218"/>
      <c r="K60" s="222" t="s">
        <v>1034</v>
      </c>
      <c r="L60" s="222"/>
      <c r="M60" s="222"/>
      <c r="N60" s="289"/>
    </row>
    <row r="61" spans="1:14" s="223" customFormat="1" ht="181.15" customHeight="1" x14ac:dyDescent="0.25">
      <c r="A61" s="287"/>
      <c r="B61" s="326" t="s">
        <v>440</v>
      </c>
      <c r="C61" s="370" t="s">
        <v>441</v>
      </c>
      <c r="D61" s="272" t="s">
        <v>438</v>
      </c>
      <c r="E61" s="271" t="s">
        <v>442</v>
      </c>
      <c r="F61" s="269" t="s">
        <v>89</v>
      </c>
      <c r="G61" s="285" t="s">
        <v>75</v>
      </c>
      <c r="H61" s="220"/>
      <c r="I61" s="221" t="s">
        <v>198</v>
      </c>
      <c r="J61" s="269"/>
      <c r="K61" s="277" t="s">
        <v>332</v>
      </c>
      <c r="L61" s="277"/>
      <c r="M61" s="277"/>
      <c r="N61" s="231"/>
    </row>
    <row r="62" spans="1:14" s="223" customFormat="1" ht="172.5" customHeight="1" x14ac:dyDescent="0.25">
      <c r="A62" s="307" t="s">
        <v>443</v>
      </c>
      <c r="B62" s="295" t="s">
        <v>444</v>
      </c>
      <c r="C62" s="331" t="s">
        <v>445</v>
      </c>
      <c r="D62" s="292" t="s">
        <v>438</v>
      </c>
      <c r="E62" s="328" t="s">
        <v>446</v>
      </c>
      <c r="F62" s="218" t="s">
        <v>89</v>
      </c>
      <c r="G62" s="219" t="s">
        <v>75</v>
      </c>
      <c r="H62" s="220"/>
      <c r="I62" s="221" t="s">
        <v>198</v>
      </c>
      <c r="J62" s="218"/>
      <c r="K62" s="222" t="s">
        <v>1013</v>
      </c>
      <c r="L62" s="222"/>
      <c r="M62" s="224"/>
      <c r="N62" s="276"/>
    </row>
    <row r="63" spans="1:14" s="223" customFormat="1" ht="243.6" customHeight="1" x14ac:dyDescent="0.25">
      <c r="A63" s="287"/>
      <c r="B63" s="270" t="s">
        <v>447</v>
      </c>
      <c r="C63" s="371" t="s">
        <v>448</v>
      </c>
      <c r="D63" s="272" t="s">
        <v>438</v>
      </c>
      <c r="E63" s="372" t="s">
        <v>449</v>
      </c>
      <c r="F63" s="269" t="s">
        <v>89</v>
      </c>
      <c r="G63" s="285" t="s">
        <v>75</v>
      </c>
      <c r="H63" s="220"/>
      <c r="I63" s="221" t="s">
        <v>198</v>
      </c>
      <c r="J63" s="218"/>
      <c r="K63" s="222" t="s">
        <v>1033</v>
      </c>
      <c r="L63" s="236"/>
      <c r="M63" s="236"/>
      <c r="N63" s="231"/>
    </row>
    <row r="64" spans="1:14" s="223" customFormat="1" ht="204.75" x14ac:dyDescent="0.25">
      <c r="A64" s="397"/>
      <c r="B64" s="295" t="s">
        <v>444</v>
      </c>
      <c r="C64" s="295" t="s">
        <v>445</v>
      </c>
      <c r="D64" s="292" t="s">
        <v>438</v>
      </c>
      <c r="E64" s="295" t="s">
        <v>867</v>
      </c>
      <c r="F64" s="218" t="s">
        <v>89</v>
      </c>
      <c r="G64" s="219" t="s">
        <v>75</v>
      </c>
      <c r="H64" s="220"/>
      <c r="I64" s="221" t="s">
        <v>198</v>
      </c>
      <c r="J64" s="221"/>
      <c r="K64" s="222" t="s">
        <v>332</v>
      </c>
      <c r="L64" s="222"/>
      <c r="M64" s="222"/>
      <c r="N64" s="276"/>
    </row>
    <row r="65" spans="1:14" s="223" customFormat="1" ht="173.25" x14ac:dyDescent="0.25">
      <c r="A65" s="398"/>
      <c r="B65" s="326" t="s">
        <v>450</v>
      </c>
      <c r="C65" s="326" t="s">
        <v>445</v>
      </c>
      <c r="D65" s="272" t="s">
        <v>438</v>
      </c>
      <c r="E65" s="326" t="s">
        <v>451</v>
      </c>
      <c r="F65" s="269" t="s">
        <v>89</v>
      </c>
      <c r="G65" s="285" t="s">
        <v>75</v>
      </c>
      <c r="H65" s="220"/>
      <c r="I65" s="221" t="s">
        <v>198</v>
      </c>
      <c r="J65" s="286"/>
      <c r="K65" s="277" t="s">
        <v>1028</v>
      </c>
      <c r="L65" s="277"/>
      <c r="M65" s="277"/>
      <c r="N65" s="231"/>
    </row>
    <row r="66" spans="1:14" ht="116.65" customHeight="1" x14ac:dyDescent="0.25">
      <c r="A66" s="397"/>
      <c r="B66" s="213" t="s">
        <v>452</v>
      </c>
      <c r="C66" s="373" t="s">
        <v>448</v>
      </c>
      <c r="D66" s="213" t="s">
        <v>438</v>
      </c>
      <c r="E66" s="374" t="s">
        <v>453</v>
      </c>
      <c r="F66" s="218" t="s">
        <v>89</v>
      </c>
      <c r="G66" s="219" t="s">
        <v>75</v>
      </c>
      <c r="H66" s="220"/>
      <c r="I66" s="221" t="s">
        <v>198</v>
      </c>
      <c r="J66" s="221"/>
      <c r="K66" s="222" t="s">
        <v>1033</v>
      </c>
      <c r="L66" s="222"/>
      <c r="M66" s="222"/>
      <c r="N66" s="66"/>
    </row>
    <row r="67" spans="1:14" ht="136.15" customHeight="1" x14ac:dyDescent="0.25">
      <c r="A67" s="53"/>
      <c r="B67" s="52"/>
      <c r="C67" s="52"/>
      <c r="D67" s="49"/>
      <c r="E67" s="72"/>
      <c r="F67" s="7"/>
      <c r="G67" s="73"/>
      <c r="H67" s="83"/>
      <c r="I67" s="84"/>
      <c r="J67" s="7"/>
      <c r="K67" s="92"/>
      <c r="L67" s="52"/>
      <c r="M67" s="52"/>
      <c r="N67" s="279"/>
    </row>
    <row r="68" spans="1:14" ht="108.6" customHeight="1" x14ac:dyDescent="0.25">
      <c r="A68" s="53"/>
      <c r="B68" s="52"/>
      <c r="C68" s="76"/>
      <c r="D68" s="49"/>
      <c r="E68" s="75"/>
      <c r="F68" s="7"/>
      <c r="G68" s="73"/>
      <c r="H68" s="83"/>
      <c r="I68" s="84"/>
      <c r="J68" s="7"/>
      <c r="K68" s="92"/>
      <c r="L68" s="52"/>
      <c r="M68" s="52"/>
      <c r="N68" s="64"/>
    </row>
    <row r="69" spans="1:14" ht="204.6" customHeight="1" x14ac:dyDescent="0.25">
      <c r="A69" s="53"/>
      <c r="B69" s="51"/>
      <c r="C69" s="74"/>
      <c r="D69" s="49"/>
      <c r="E69" s="75"/>
      <c r="F69" s="7"/>
      <c r="G69" s="73"/>
      <c r="H69" s="83"/>
      <c r="I69" s="84"/>
      <c r="J69" s="7"/>
      <c r="K69" s="92"/>
      <c r="L69" s="52"/>
      <c r="M69" s="47"/>
      <c r="N69" s="279"/>
    </row>
    <row r="70" spans="1:14" ht="99" customHeight="1" x14ac:dyDescent="0.25">
      <c r="A70" s="53"/>
      <c r="B70" s="50"/>
      <c r="C70" s="74"/>
      <c r="D70" s="49"/>
      <c r="E70" s="75"/>
      <c r="F70" s="7"/>
      <c r="G70" s="73"/>
      <c r="H70" s="83"/>
      <c r="I70" s="84"/>
      <c r="J70" s="7"/>
      <c r="K70" s="94"/>
      <c r="L70" s="48"/>
      <c r="M70" s="52"/>
      <c r="N70" s="64"/>
    </row>
    <row r="71" spans="1:14" s="42" customFormat="1" ht="25.15" customHeight="1" x14ac:dyDescent="0.25">
      <c r="A71" s="53"/>
      <c r="B71" s="50"/>
      <c r="C71" s="74"/>
      <c r="D71" s="49"/>
      <c r="E71" s="75"/>
      <c r="F71" s="7"/>
      <c r="G71" s="73"/>
      <c r="H71" s="83"/>
      <c r="I71" s="84"/>
      <c r="J71" s="7"/>
      <c r="K71" s="94"/>
      <c r="L71" s="48"/>
      <c r="M71" s="52"/>
      <c r="N71" s="278"/>
    </row>
    <row r="72" spans="1:14" ht="68.25" customHeight="1" x14ac:dyDescent="0.25">
      <c r="A72" s="53"/>
      <c r="B72" s="54"/>
      <c r="C72" s="74"/>
      <c r="D72" s="49"/>
      <c r="E72" s="75"/>
      <c r="F72" s="7"/>
      <c r="G72" s="73"/>
      <c r="H72" s="83"/>
      <c r="I72" s="84"/>
      <c r="J72" s="7"/>
      <c r="K72" s="94"/>
      <c r="L72" s="48"/>
      <c r="M72" s="52"/>
      <c r="N72" s="64"/>
    </row>
    <row r="73" spans="1:14" ht="66.75" customHeight="1" x14ac:dyDescent="0.25">
      <c r="A73" s="49"/>
      <c r="B73" s="49"/>
      <c r="C73" s="74"/>
      <c r="D73" s="49"/>
      <c r="E73" s="75"/>
      <c r="F73" s="7"/>
      <c r="G73" s="73"/>
      <c r="H73" s="83"/>
      <c r="I73" s="84"/>
      <c r="J73" s="7"/>
      <c r="K73" s="92"/>
      <c r="L73" s="52"/>
      <c r="M73" s="52"/>
      <c r="N73" s="280"/>
    </row>
    <row r="74" spans="1:14" ht="79.150000000000006" customHeight="1" x14ac:dyDescent="0.25">
      <c r="A74" s="97"/>
      <c r="B74" s="43"/>
      <c r="C74" s="77"/>
      <c r="D74" s="77"/>
      <c r="E74" s="78"/>
      <c r="F74" s="86"/>
      <c r="G74" s="98"/>
      <c r="H74" s="99"/>
      <c r="I74" s="100"/>
      <c r="J74" s="86"/>
      <c r="K74" s="93"/>
      <c r="L74" s="43"/>
      <c r="M74" s="43"/>
      <c r="N74" s="64"/>
    </row>
    <row r="75" spans="1:14" ht="106.5" customHeight="1" x14ac:dyDescent="0.25">
      <c r="A75" s="52"/>
      <c r="B75" s="76"/>
      <c r="C75" s="76"/>
      <c r="D75" s="76"/>
      <c r="E75" s="75"/>
      <c r="F75" s="7"/>
      <c r="G75" s="73"/>
      <c r="H75" s="83"/>
      <c r="I75" s="84"/>
      <c r="J75" s="7"/>
      <c r="K75" s="92"/>
      <c r="L75" s="52"/>
      <c r="M75" s="52"/>
      <c r="N75" s="279"/>
    </row>
    <row r="76" spans="1:14" ht="120" customHeight="1" x14ac:dyDescent="0.25">
      <c r="A76" s="52"/>
      <c r="B76" s="52"/>
      <c r="C76" s="74"/>
      <c r="D76" s="74"/>
      <c r="E76" s="75"/>
      <c r="F76" s="7"/>
      <c r="G76" s="73"/>
      <c r="H76" s="83"/>
      <c r="I76" s="84"/>
      <c r="J76" s="7"/>
      <c r="K76" s="92"/>
      <c r="L76" s="52"/>
      <c r="M76" s="52"/>
      <c r="N76" s="64"/>
    </row>
    <row r="77" spans="1:14" x14ac:dyDescent="0.25">
      <c r="A77" s="54"/>
      <c r="B77" s="52"/>
      <c r="C77" s="52"/>
      <c r="D77" s="49"/>
      <c r="E77" s="72"/>
      <c r="F77" s="7"/>
      <c r="G77" s="73"/>
      <c r="H77" s="83"/>
      <c r="I77" s="84"/>
      <c r="J77" s="7"/>
      <c r="K77" s="92"/>
      <c r="L77" s="52"/>
      <c r="M77" s="52"/>
    </row>
    <row r="78" spans="1:14" ht="123.6" customHeight="1" x14ac:dyDescent="0.25">
      <c r="A78" s="36"/>
      <c r="B78" s="38"/>
      <c r="C78" s="38"/>
      <c r="D78" s="38"/>
      <c r="E78" s="40"/>
      <c r="F78" s="39"/>
      <c r="G78" s="38"/>
      <c r="H78" s="37"/>
      <c r="I78" s="36"/>
      <c r="J78" s="36"/>
      <c r="K78" s="36"/>
      <c r="L78" s="36"/>
    </row>
  </sheetData>
  <protectedRanges>
    <protectedRange sqref="C71" name="Range1_1"/>
    <protectedRange sqref="E71" name="Range1_2"/>
    <protectedRange sqref="E70" name="Range1_3"/>
    <protectedRange sqref="F7:G7" name="Range1_10_2"/>
  </protectedRanges>
  <dataConsolidate/>
  <phoneticPr fontId="5" type="noConversion"/>
  <conditionalFormatting sqref="B7:C8">
    <cfRule type="containsText" dxfId="91" priority="14" operator="containsText" text="MEDIUM">
      <formula>NOT(ISERROR(SEARCH("MEDIUM",B7)))</formula>
    </cfRule>
  </conditionalFormatting>
  <conditionalFormatting sqref="E7:E8">
    <cfRule type="containsText" dxfId="90" priority="13" operator="containsText" text="MEDIUM">
      <formula>NOT(ISERROR(SEARCH("MEDIUM",E7)))</formula>
    </cfRule>
  </conditionalFormatting>
  <conditionalFormatting sqref="I1:I4 I6:I36 I67:I1048576">
    <cfRule type="containsText" dxfId="89" priority="105" operator="containsText" text="C">
      <formula>NOT(ISERROR(SEARCH("C",I1)))</formula>
    </cfRule>
    <cfRule type="containsText" dxfId="88" priority="106" operator="containsText" text="H">
      <formula>NOT(ISERROR(SEARCH("H",I1)))</formula>
    </cfRule>
    <cfRule type="containsText" dxfId="87" priority="107" operator="containsText" text="M">
      <formula>NOT(ISERROR(SEARCH("M",I1)))</formula>
    </cfRule>
    <cfRule type="containsText" dxfId="86" priority="108" operator="containsText" text="L">
      <formula>NOT(ISERROR(SEARCH("L",I1)))</formula>
    </cfRule>
  </conditionalFormatting>
  <conditionalFormatting sqref="I39:I52 I54:I58">
    <cfRule type="containsText" dxfId="85" priority="17" operator="containsText" text="C">
      <formula>NOT(ISERROR(SEARCH("C",I39)))</formula>
    </cfRule>
    <cfRule type="containsText" dxfId="84" priority="18" operator="containsText" text="H">
      <formula>NOT(ISERROR(SEARCH("H",I39)))</formula>
    </cfRule>
    <cfRule type="containsText" dxfId="83" priority="19" operator="containsText" text="M">
      <formula>NOT(ISERROR(SEARCH("M",I39)))</formula>
    </cfRule>
    <cfRule type="containsText" dxfId="82" priority="20" operator="containsText" text="L">
      <formula>NOT(ISERROR(SEARCH("L",I39)))</formula>
    </cfRule>
  </conditionalFormatting>
  <conditionalFormatting sqref="I60:I66">
    <cfRule type="containsText" dxfId="81" priority="5" operator="containsText" text="C">
      <formula>NOT(ISERROR(SEARCH("C",I60)))</formula>
    </cfRule>
    <cfRule type="containsText" dxfId="80" priority="6" operator="containsText" text="H">
      <formula>NOT(ISERROR(SEARCH("H",I60)))</formula>
    </cfRule>
    <cfRule type="containsText" dxfId="79" priority="7" operator="containsText" text="M">
      <formula>NOT(ISERROR(SEARCH("M",I60)))</formula>
    </cfRule>
    <cfRule type="containsText" dxfId="78" priority="8" operator="containsText" text="L">
      <formula>NOT(ISERROR(SEARCH("L",I60)))</formula>
    </cfRule>
  </conditionalFormatting>
  <dataValidations count="5">
    <dataValidation type="list" allowBlank="1" showInputMessage="1" showErrorMessage="1" sqref="F4:F5" xr:uid="{2C720618-56D2-4AF8-B155-7180B2C219D3}">
      <formula1>"Catastrophic,Major,Moderate,Minor,Negligible"</formula1>
    </dataValidation>
    <dataValidation type="list" allowBlank="1" showInputMessage="1" showErrorMessage="1" sqref="B75 B42" xr:uid="{FD0496D9-A40A-4BDC-BACF-45654939E28A}">
      <formula1>INDIRECT(#REF!)</formula1>
    </dataValidation>
    <dataValidation type="list" allowBlank="1" showInputMessage="1" showErrorMessage="1" sqref="B42" xr:uid="{74B05857-1BF2-4B1C-A76A-9133B6C55BC5}">
      <formula1>INDIRECT(A42)</formula1>
    </dataValidation>
    <dataValidation type="list" allowBlank="1" showInputMessage="1" showErrorMessage="1" sqref="G39:G52 G54:G58 G60:G78 G6:G37" xr:uid="{BB5FF4D0-0BB8-40B9-AE6E-73A5397665C0}">
      <formula1>"Almost Certain,Likely,Possible,Unlikely,Rare"</formula1>
    </dataValidation>
    <dataValidation type="list" allowBlank="1" showInputMessage="1" showErrorMessage="1" sqref="J39:J52 J54:J55 J57:J58 J60:J77 J6:J37" xr:uid="{05D1BB56-D6B4-4970-909F-ADFD3703F7BD}">
      <formula1>"Accept, Reject, TBC"</formula1>
    </dataValidation>
  </dataValidations>
  <pageMargins left="0.23622047244094491" right="0.23622047244094491" top="0.74803149606299213" bottom="0.74803149606299213" header="0.31496062992125984" footer="0.31496062992125984"/>
  <pageSetup paperSize="8" scale="49" fitToHeight="0" orientation="landscape" r:id="rId1"/>
  <headerFooter>
    <oddFooter>&amp;RPage &amp;P of &amp;N</oddFooter>
  </headerFooter>
  <rowBreaks count="1" manualBreakCount="1">
    <brk id="53" max="11" man="1"/>
  </rowBreaks>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D0C78BD2-826E-4D35-89A6-4F9866CBE697}">
          <x14:formula1>
            <xm:f>'Look Ups'!$A$9:$A$13</xm:f>
          </x14:formula1>
          <xm:sqref>F39:F52 F54:F58 F60:F77 F7:F37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0F609-0DAC-43C8-A819-7794C4BCB8D6}">
  <sheetPr>
    <tabColor rgb="FFEE7500"/>
    <pageSetUpPr fitToPage="1"/>
  </sheetPr>
  <dimension ref="A1:ES34"/>
  <sheetViews>
    <sheetView showGridLines="0" showRuler="0" showWhiteSpace="0" zoomScale="70" zoomScaleNormal="70" zoomScaleSheetLayoutView="70" workbookViewId="0">
      <pane ySplit="5" topLeftCell="A21" activePane="bottomLeft" state="frozen"/>
      <selection pane="bottomLeft" activeCell="E24" sqref="E24"/>
    </sheetView>
  </sheetViews>
  <sheetFormatPr defaultColWidth="9.28515625" defaultRowHeight="12.75" x14ac:dyDescent="0.25"/>
  <cols>
    <col min="1" max="1" width="32.28515625" style="35" customWidth="1"/>
    <col min="2" max="2" width="26.7109375" style="35" customWidth="1"/>
    <col min="3" max="3" width="32.5703125" style="34" customWidth="1"/>
    <col min="4" max="4" width="33.42578125" style="34" customWidth="1"/>
    <col min="5" max="5" width="91.7109375" style="34" customWidth="1"/>
    <col min="6" max="6" width="13.28515625" style="32" customWidth="1"/>
    <col min="7" max="7" width="11.42578125" style="32" customWidth="1"/>
    <col min="8" max="8" width="5.42578125" style="32" hidden="1" customWidth="1"/>
    <col min="9" max="9" width="18.42578125" style="32" customWidth="1"/>
    <col min="10" max="10" width="27.7109375" style="32" customWidth="1"/>
    <col min="11" max="11" width="65.28515625" style="32" customWidth="1"/>
    <col min="12" max="12" width="18.28515625" style="32" customWidth="1"/>
    <col min="13" max="13" width="31.28515625" style="33" customWidth="1"/>
    <col min="14" max="14" width="15.5703125" style="32" customWidth="1"/>
    <col min="15" max="16384" width="9.28515625" style="32"/>
  </cols>
  <sheetData>
    <row r="1" spans="1:14" x14ac:dyDescent="0.25">
      <c r="A1" s="96" t="s">
        <v>92</v>
      </c>
      <c r="B1" s="60" t="s">
        <v>93</v>
      </c>
      <c r="C1" s="35"/>
      <c r="D1" s="35"/>
    </row>
    <row r="2" spans="1:14" ht="16.5" customHeight="1" x14ac:dyDescent="0.25">
      <c r="A2" s="96" t="s">
        <v>94</v>
      </c>
      <c r="B2" s="59" t="s">
        <v>454</v>
      </c>
      <c r="C2" s="35"/>
      <c r="D2" s="35"/>
    </row>
    <row r="3" spans="1:14" ht="16.5" customHeight="1" x14ac:dyDescent="0.25">
      <c r="A3" s="96" t="s">
        <v>96</v>
      </c>
      <c r="B3" s="58" t="s">
        <v>477</v>
      </c>
      <c r="C3" s="35"/>
      <c r="D3" s="35"/>
    </row>
    <row r="4" spans="1:14" ht="5.25" customHeight="1" thickBot="1" x14ac:dyDescent="0.3">
      <c r="A4" s="140"/>
      <c r="B4" s="140"/>
      <c r="C4" s="141"/>
      <c r="D4" s="141"/>
      <c r="E4" s="32"/>
    </row>
    <row r="5" spans="1:14" ht="57.75" customHeight="1" thickBot="1" x14ac:dyDescent="0.3">
      <c r="A5" s="151" t="s">
        <v>98</v>
      </c>
      <c r="B5" s="151" t="s">
        <v>99</v>
      </c>
      <c r="C5" s="151" t="s">
        <v>100</v>
      </c>
      <c r="D5" s="151" t="s">
        <v>455</v>
      </c>
      <c r="E5" s="151" t="s">
        <v>102</v>
      </c>
      <c r="F5" s="152" t="s">
        <v>103</v>
      </c>
      <c r="G5" s="153" t="s">
        <v>104</v>
      </c>
      <c r="H5" s="153" t="s">
        <v>105</v>
      </c>
      <c r="I5" s="153" t="s">
        <v>106</v>
      </c>
      <c r="J5" s="154" t="s">
        <v>107</v>
      </c>
      <c r="K5" s="155" t="s">
        <v>108</v>
      </c>
      <c r="L5" s="156" t="s">
        <v>109</v>
      </c>
      <c r="M5" s="157" t="s">
        <v>110</v>
      </c>
      <c r="N5" s="91" t="s">
        <v>111</v>
      </c>
    </row>
    <row r="6" spans="1:14" s="42" customFormat="1" ht="30" customHeight="1" x14ac:dyDescent="0.25">
      <c r="A6" s="142" t="s">
        <v>478</v>
      </c>
      <c r="B6" s="143"/>
      <c r="C6" s="144"/>
      <c r="D6" s="144"/>
      <c r="E6" s="145"/>
      <c r="F6" s="146"/>
      <c r="G6" s="147"/>
      <c r="H6" s="143"/>
      <c r="I6" s="143" t="str">
        <f>IF(F6&lt;&gt;"",VLOOKUP(G6,'[5]Look Ups'!$A$3:$F$8,H6+1,FALSE),"")</f>
        <v/>
      </c>
      <c r="J6" s="148"/>
      <c r="K6" s="143"/>
      <c r="L6" s="143"/>
      <c r="M6" s="149"/>
      <c r="N6" s="150"/>
    </row>
    <row r="7" spans="1:14" ht="69" hidden="1" customHeight="1" x14ac:dyDescent="0.25">
      <c r="A7" s="123" t="s">
        <v>113</v>
      </c>
      <c r="B7" s="123" t="s">
        <v>114</v>
      </c>
      <c r="C7" s="123" t="s">
        <v>115</v>
      </c>
      <c r="D7" s="123" t="s">
        <v>459</v>
      </c>
      <c r="E7" s="124" t="s">
        <v>460</v>
      </c>
      <c r="F7" s="125" t="s">
        <v>88</v>
      </c>
      <c r="G7" s="126" t="s">
        <v>81</v>
      </c>
      <c r="H7" s="127">
        <f>IF(ISTEXT(F7),VLOOKUP(F7,'[5]Look Ups'!$B$12:$C$16,2,FALSE),"")</f>
        <v>2</v>
      </c>
      <c r="I7" s="127" t="str">
        <f>IF(F7&lt;&gt;"",VLOOKUP(G7,'[5]Look Ups'!$A$3:$F$8,H7+1,FALSE),"")</f>
        <v>L5</v>
      </c>
      <c r="J7" s="125" t="s">
        <v>456</v>
      </c>
      <c r="K7" s="158" t="s">
        <v>461</v>
      </c>
      <c r="L7" s="123" t="s">
        <v>462</v>
      </c>
      <c r="M7" s="129" t="s">
        <v>228</v>
      </c>
      <c r="N7" s="63"/>
    </row>
    <row r="8" spans="1:14" ht="76.5" hidden="1" x14ac:dyDescent="0.25">
      <c r="A8" s="130" t="s">
        <v>118</v>
      </c>
      <c r="B8" s="130" t="s">
        <v>119</v>
      </c>
      <c r="C8" s="131" t="s">
        <v>463</v>
      </c>
      <c r="D8" s="130" t="s">
        <v>464</v>
      </c>
      <c r="E8" s="132" t="s">
        <v>465</v>
      </c>
      <c r="F8" s="133" t="s">
        <v>88</v>
      </c>
      <c r="G8" s="131" t="s">
        <v>75</v>
      </c>
      <c r="H8" s="134">
        <f>IF(ISTEXT(F8),VLOOKUP(F8,'[5]Look Ups'!$B$12:$C$16,2,FALSE),"")</f>
        <v>2</v>
      </c>
      <c r="I8" s="134" t="str">
        <f>IF(F8&lt;&gt;"",VLOOKUP(G8,'[5]Look Ups'!$A$3:$F$8,H8+1,FALSE),"")</f>
        <v>M7</v>
      </c>
      <c r="J8" s="133" t="s">
        <v>456</v>
      </c>
      <c r="K8" s="135"/>
      <c r="L8" s="130"/>
      <c r="M8" s="136"/>
      <c r="N8" s="63"/>
    </row>
    <row r="9" spans="1:14" ht="35.65" hidden="1" customHeight="1" x14ac:dyDescent="0.25">
      <c r="A9" s="123" t="s">
        <v>466</v>
      </c>
      <c r="B9" s="123" t="s">
        <v>467</v>
      </c>
      <c r="C9" s="123" t="s">
        <v>468</v>
      </c>
      <c r="D9" s="123" t="s">
        <v>459</v>
      </c>
      <c r="E9" s="124" t="s">
        <v>469</v>
      </c>
      <c r="F9" s="125" t="s">
        <v>88</v>
      </c>
      <c r="G9" s="126" t="s">
        <v>81</v>
      </c>
      <c r="H9" s="127">
        <f>IF(ISTEXT(F9),VLOOKUP(F9,'[5]Look Ups'!$B$12:$C$16,2,FALSE),"")</f>
        <v>2</v>
      </c>
      <c r="I9" s="127" t="str">
        <f>IF(F9&lt;&gt;"",VLOOKUP(G9,'[5]Look Ups'!$A$3:$F$8,H9+1,FALSE),"")</f>
        <v>L5</v>
      </c>
      <c r="J9" s="125" t="s">
        <v>456</v>
      </c>
      <c r="K9" s="128"/>
      <c r="L9" s="123"/>
      <c r="M9" s="129"/>
      <c r="N9" s="63"/>
    </row>
    <row r="10" spans="1:14" ht="79.5" hidden="1" customHeight="1" x14ac:dyDescent="0.25">
      <c r="A10" s="130" t="s">
        <v>470</v>
      </c>
      <c r="B10" s="130" t="s">
        <v>471</v>
      </c>
      <c r="C10" s="130" t="s">
        <v>152</v>
      </c>
      <c r="D10" s="130" t="s">
        <v>472</v>
      </c>
      <c r="E10" s="132" t="s">
        <v>473</v>
      </c>
      <c r="F10" s="133" t="s">
        <v>88</v>
      </c>
      <c r="G10" s="131" t="s">
        <v>75</v>
      </c>
      <c r="H10" s="134">
        <f>IF(ISTEXT(F10),VLOOKUP(F10,'[5]Look Ups'!$B$12:$C$16,2,FALSE),"")</f>
        <v>2</v>
      </c>
      <c r="I10" s="134" t="str">
        <f>IF(F10&lt;&gt;"",VLOOKUP(G10,'[5]Look Ups'!$A$3:$F$8,H10+1,FALSE),"")</f>
        <v>M7</v>
      </c>
      <c r="J10" s="133" t="s">
        <v>456</v>
      </c>
      <c r="K10" s="135"/>
      <c r="L10" s="130"/>
      <c r="M10" s="136"/>
      <c r="N10" s="63"/>
    </row>
    <row r="11" spans="1:14" ht="120.6" hidden="1" customHeight="1" x14ac:dyDescent="0.25">
      <c r="A11" s="137" t="s">
        <v>169</v>
      </c>
      <c r="B11" s="123" t="s">
        <v>170</v>
      </c>
      <c r="C11" s="123" t="s">
        <v>171</v>
      </c>
      <c r="D11" s="123" t="s">
        <v>474</v>
      </c>
      <c r="E11" s="124" t="s">
        <v>475</v>
      </c>
      <c r="F11" s="125" t="s">
        <v>89</v>
      </c>
      <c r="G11" s="126" t="s">
        <v>75</v>
      </c>
      <c r="H11" s="127">
        <f>IF(ISTEXT(F11),VLOOKUP(F11,'[5]Look Ups'!$B$12:$C$16,2,FALSE),"")</f>
        <v>3</v>
      </c>
      <c r="I11" s="127" t="str">
        <f>IF(F11&lt;&gt;"",VLOOKUP(G11,'[5]Look Ups'!$A$3:$F$8,H11+1,FALSE),"")</f>
        <v>M12</v>
      </c>
      <c r="J11" s="125" t="s">
        <v>456</v>
      </c>
      <c r="K11" s="123"/>
      <c r="L11" s="123"/>
      <c r="M11" s="129"/>
      <c r="N11" s="64"/>
    </row>
    <row r="12" spans="1:14" s="42" customFormat="1" ht="282.75" customHeight="1" x14ac:dyDescent="0.25">
      <c r="A12" s="160" t="s">
        <v>479</v>
      </c>
      <c r="B12" s="162" t="s">
        <v>480</v>
      </c>
      <c r="C12" s="163" t="s">
        <v>481</v>
      </c>
      <c r="D12" s="160" t="s">
        <v>482</v>
      </c>
      <c r="E12" s="164" t="s">
        <v>483</v>
      </c>
      <c r="F12" s="174" t="s">
        <v>89</v>
      </c>
      <c r="G12" s="175" t="s">
        <v>75</v>
      </c>
      <c r="H12" s="130"/>
      <c r="I12" s="161" t="s">
        <v>198</v>
      </c>
      <c r="J12" s="162" t="s">
        <v>484</v>
      </c>
      <c r="K12" s="173" t="s">
        <v>485</v>
      </c>
      <c r="L12" s="166" t="s">
        <v>486</v>
      </c>
      <c r="M12" s="188" t="s">
        <v>487</v>
      </c>
      <c r="N12" s="62"/>
    </row>
    <row r="13" spans="1:14" s="42" customFormat="1" ht="44.25" customHeight="1" x14ac:dyDescent="0.25">
      <c r="A13" s="666" t="s">
        <v>488</v>
      </c>
      <c r="B13" s="667"/>
      <c r="C13" s="667"/>
      <c r="D13" s="667"/>
      <c r="E13" s="667"/>
      <c r="F13" s="667"/>
      <c r="G13" s="667"/>
      <c r="H13" s="667"/>
      <c r="I13" s="667"/>
      <c r="J13" s="667"/>
      <c r="K13" s="667"/>
      <c r="L13" s="667"/>
      <c r="M13" s="667"/>
      <c r="N13" s="668"/>
    </row>
    <row r="14" spans="1:14" s="42" customFormat="1" ht="116.25" customHeight="1" x14ac:dyDescent="0.25">
      <c r="A14" s="176" t="s">
        <v>489</v>
      </c>
      <c r="B14" s="139" t="s">
        <v>490</v>
      </c>
      <c r="C14" s="139" t="s">
        <v>491</v>
      </c>
      <c r="D14" s="130" t="s">
        <v>492</v>
      </c>
      <c r="E14" s="132" t="s">
        <v>493</v>
      </c>
      <c r="F14" s="133" t="s">
        <v>89</v>
      </c>
      <c r="G14" s="139" t="s">
        <v>75</v>
      </c>
      <c r="H14" s="134">
        <v>4</v>
      </c>
      <c r="I14" s="134" t="s">
        <v>198</v>
      </c>
      <c r="J14" s="133" t="s">
        <v>484</v>
      </c>
      <c r="K14" s="173" t="s">
        <v>494</v>
      </c>
      <c r="L14" s="130" t="s">
        <v>495</v>
      </c>
      <c r="M14" s="136"/>
      <c r="N14" s="62"/>
    </row>
    <row r="15" spans="1:14" s="42" customFormat="1" ht="116.25" customHeight="1" x14ac:dyDescent="0.25">
      <c r="A15" s="189" t="s">
        <v>496</v>
      </c>
      <c r="B15" s="74" t="s">
        <v>497</v>
      </c>
      <c r="C15" s="180" t="s">
        <v>498</v>
      </c>
      <c r="D15" s="74" t="s">
        <v>499</v>
      </c>
      <c r="E15" s="82" t="s">
        <v>500</v>
      </c>
      <c r="F15" s="168" t="s">
        <v>89</v>
      </c>
      <c r="G15" s="167" t="s">
        <v>75</v>
      </c>
      <c r="H15" s="123"/>
      <c r="I15" s="127" t="s">
        <v>198</v>
      </c>
      <c r="J15" s="133" t="s">
        <v>484</v>
      </c>
      <c r="K15" s="123"/>
      <c r="L15" s="123"/>
      <c r="M15" s="129"/>
      <c r="N15" s="62"/>
    </row>
    <row r="16" spans="1:14" s="42" customFormat="1" ht="116.25" customHeight="1" x14ac:dyDescent="0.25">
      <c r="A16" s="74" t="s">
        <v>501</v>
      </c>
      <c r="B16" s="74" t="s">
        <v>502</v>
      </c>
      <c r="C16" s="139" t="s">
        <v>503</v>
      </c>
      <c r="D16" s="176" t="s">
        <v>504</v>
      </c>
      <c r="E16" s="190" t="s">
        <v>505</v>
      </c>
      <c r="F16" s="168" t="s">
        <v>88</v>
      </c>
      <c r="G16" s="167" t="s">
        <v>75</v>
      </c>
      <c r="H16" s="123"/>
      <c r="I16" s="127" t="s">
        <v>201</v>
      </c>
      <c r="J16" s="133" t="s">
        <v>484</v>
      </c>
      <c r="K16" s="123" t="s">
        <v>506</v>
      </c>
      <c r="L16" s="130" t="s">
        <v>495</v>
      </c>
      <c r="M16" s="129" t="s">
        <v>487</v>
      </c>
      <c r="N16" s="62"/>
    </row>
    <row r="17" spans="1:14" s="42" customFormat="1" ht="166.5" customHeight="1" x14ac:dyDescent="0.25">
      <c r="A17" s="74" t="s">
        <v>507</v>
      </c>
      <c r="B17" s="74" t="s">
        <v>508</v>
      </c>
      <c r="C17" s="139" t="s">
        <v>503</v>
      </c>
      <c r="D17" s="176" t="s">
        <v>509</v>
      </c>
      <c r="E17" s="190" t="s">
        <v>510</v>
      </c>
      <c r="F17" s="168" t="s">
        <v>88</v>
      </c>
      <c r="G17" s="167" t="s">
        <v>75</v>
      </c>
      <c r="H17" s="123"/>
      <c r="I17" s="127" t="s">
        <v>201</v>
      </c>
      <c r="J17" s="133" t="s">
        <v>484</v>
      </c>
      <c r="K17" s="123"/>
      <c r="L17" s="123"/>
      <c r="M17" s="123"/>
      <c r="N17" s="62"/>
    </row>
    <row r="18" spans="1:14" s="42" customFormat="1" ht="175.5" customHeight="1" x14ac:dyDescent="0.25">
      <c r="A18" s="178" t="s">
        <v>511</v>
      </c>
      <c r="B18" s="182" t="s">
        <v>512</v>
      </c>
      <c r="C18" s="182" t="s">
        <v>513</v>
      </c>
      <c r="D18" s="182" t="s">
        <v>514</v>
      </c>
      <c r="E18" s="181" t="s">
        <v>515</v>
      </c>
      <c r="F18" s="191" t="s">
        <v>89</v>
      </c>
      <c r="G18" s="192" t="s">
        <v>75</v>
      </c>
      <c r="H18" s="176"/>
      <c r="I18" s="183" t="s">
        <v>198</v>
      </c>
      <c r="J18" s="133" t="s">
        <v>484</v>
      </c>
      <c r="K18" s="176"/>
      <c r="L18" s="176"/>
      <c r="M18" s="176"/>
      <c r="N18" s="43"/>
    </row>
    <row r="19" spans="1:14" s="42" customFormat="1" ht="116.25" customHeight="1" x14ac:dyDescent="0.25">
      <c r="A19" s="178" t="s">
        <v>516</v>
      </c>
      <c r="B19" s="182" t="s">
        <v>517</v>
      </c>
      <c r="C19" s="182" t="s">
        <v>518</v>
      </c>
      <c r="D19" s="74" t="s">
        <v>499</v>
      </c>
      <c r="E19" s="181" t="s">
        <v>519</v>
      </c>
      <c r="F19" s="189" t="s">
        <v>89</v>
      </c>
      <c r="G19" s="74" t="s">
        <v>75</v>
      </c>
      <c r="H19" s="52"/>
      <c r="I19" s="185" t="s">
        <v>198</v>
      </c>
      <c r="J19" s="133" t="s">
        <v>484</v>
      </c>
      <c r="K19" s="52"/>
      <c r="L19" s="52"/>
      <c r="M19" s="52"/>
      <c r="N19" s="43"/>
    </row>
    <row r="20" spans="1:14" s="42" customFormat="1" ht="409.5" customHeight="1" x14ac:dyDescent="0.25">
      <c r="A20" s="178" t="s">
        <v>520</v>
      </c>
      <c r="B20" s="182" t="s">
        <v>521</v>
      </c>
      <c r="C20" s="182" t="s">
        <v>518</v>
      </c>
      <c r="D20" s="74" t="s">
        <v>522</v>
      </c>
      <c r="E20" s="179" t="s">
        <v>523</v>
      </c>
      <c r="F20" s="165" t="s">
        <v>89</v>
      </c>
      <c r="G20" s="139" t="s">
        <v>75</v>
      </c>
      <c r="H20" s="130"/>
      <c r="I20" s="134" t="s">
        <v>198</v>
      </c>
      <c r="J20" s="133" t="s">
        <v>484</v>
      </c>
      <c r="K20" s="130"/>
      <c r="L20" s="130"/>
      <c r="M20" s="136"/>
      <c r="N20" s="62"/>
    </row>
    <row r="21" spans="1:14" s="42" customFormat="1" ht="116.25" customHeight="1" x14ac:dyDescent="0.25">
      <c r="A21" s="176" t="s">
        <v>524</v>
      </c>
      <c r="B21" s="139" t="s">
        <v>525</v>
      </c>
      <c r="C21" s="139" t="s">
        <v>503</v>
      </c>
      <c r="D21" s="130" t="s">
        <v>526</v>
      </c>
      <c r="E21" s="132" t="s">
        <v>527</v>
      </c>
      <c r="F21" s="133" t="s">
        <v>89</v>
      </c>
      <c r="G21" s="139" t="s">
        <v>75</v>
      </c>
      <c r="H21" s="134"/>
      <c r="I21" s="134" t="s">
        <v>198</v>
      </c>
      <c r="J21" s="133" t="s">
        <v>484</v>
      </c>
      <c r="K21" s="130"/>
      <c r="L21" s="130"/>
      <c r="M21" s="136"/>
      <c r="N21" s="62"/>
    </row>
    <row r="22" spans="1:14" s="42" customFormat="1" ht="116.25" customHeight="1" x14ac:dyDescent="0.25">
      <c r="A22" s="176" t="s">
        <v>528</v>
      </c>
      <c r="B22" s="139" t="s">
        <v>525</v>
      </c>
      <c r="C22" s="139" t="s">
        <v>503</v>
      </c>
      <c r="D22" s="130" t="s">
        <v>526</v>
      </c>
      <c r="E22" s="132" t="s">
        <v>529</v>
      </c>
      <c r="F22" s="133" t="s">
        <v>89</v>
      </c>
      <c r="G22" s="139" t="s">
        <v>75</v>
      </c>
      <c r="H22" s="134"/>
      <c r="I22" s="134" t="s">
        <v>198</v>
      </c>
      <c r="J22" s="133" t="s">
        <v>484</v>
      </c>
      <c r="K22" s="130"/>
      <c r="L22" s="130"/>
      <c r="M22" s="136"/>
      <c r="N22" s="62"/>
    </row>
    <row r="23" spans="1:14" s="42" customFormat="1" ht="169.5" customHeight="1" x14ac:dyDescent="0.25">
      <c r="A23" s="176" t="s">
        <v>530</v>
      </c>
      <c r="B23" s="123" t="s">
        <v>531</v>
      </c>
      <c r="C23" s="139" t="s">
        <v>532</v>
      </c>
      <c r="D23" s="130" t="s">
        <v>533</v>
      </c>
      <c r="E23" s="124" t="s">
        <v>534</v>
      </c>
      <c r="F23" s="168" t="s">
        <v>89</v>
      </c>
      <c r="G23" s="167" t="s">
        <v>75</v>
      </c>
      <c r="H23" s="123"/>
      <c r="I23" s="127" t="s">
        <v>198</v>
      </c>
      <c r="J23" s="133" t="s">
        <v>484</v>
      </c>
      <c r="K23" s="158"/>
      <c r="L23" s="130"/>
      <c r="M23" s="129"/>
      <c r="N23" s="62"/>
    </row>
    <row r="24" spans="1:14" s="207" customFormat="1" ht="169.5" customHeight="1" x14ac:dyDescent="0.25">
      <c r="A24" s="196" t="s">
        <v>535</v>
      </c>
      <c r="B24" s="197" t="s">
        <v>536</v>
      </c>
      <c r="C24" s="198" t="s">
        <v>532</v>
      </c>
      <c r="D24" s="138" t="s">
        <v>533</v>
      </c>
      <c r="E24" s="199" t="s">
        <v>537</v>
      </c>
      <c r="F24" s="200" t="s">
        <v>89</v>
      </c>
      <c r="G24" s="201" t="s">
        <v>75</v>
      </c>
      <c r="H24" s="197"/>
      <c r="I24" s="202" t="s">
        <v>198</v>
      </c>
      <c r="J24" s="203"/>
      <c r="K24" s="204"/>
      <c r="L24" s="138"/>
      <c r="M24" s="205"/>
      <c r="N24" s="206"/>
    </row>
    <row r="25" spans="1:14" s="42" customFormat="1" ht="223.5" customHeight="1" x14ac:dyDescent="0.25">
      <c r="A25" s="160" t="s">
        <v>538</v>
      </c>
      <c r="B25" s="54" t="s">
        <v>539</v>
      </c>
      <c r="C25" s="169" t="s">
        <v>491</v>
      </c>
      <c r="D25" s="160" t="s">
        <v>540</v>
      </c>
      <c r="E25" s="81" t="s">
        <v>541</v>
      </c>
      <c r="F25" s="170" t="s">
        <v>89</v>
      </c>
      <c r="G25" s="169" t="s">
        <v>75</v>
      </c>
      <c r="H25" s="123"/>
      <c r="I25" s="159" t="s">
        <v>198</v>
      </c>
      <c r="J25" s="133" t="s">
        <v>456</v>
      </c>
      <c r="K25" s="158"/>
      <c r="L25" s="171"/>
      <c r="M25" s="172"/>
      <c r="N25" s="177"/>
    </row>
    <row r="26" spans="1:14" s="42" customFormat="1" ht="137.25" customHeight="1" x14ac:dyDescent="0.25">
      <c r="A26" s="189" t="s">
        <v>542</v>
      </c>
      <c r="B26" s="139" t="s">
        <v>525</v>
      </c>
      <c r="C26" s="139" t="s">
        <v>503</v>
      </c>
      <c r="D26" s="130" t="s">
        <v>526</v>
      </c>
      <c r="E26" s="82" t="s">
        <v>543</v>
      </c>
      <c r="F26" s="170" t="s">
        <v>89</v>
      </c>
      <c r="G26" s="169" t="s">
        <v>75</v>
      </c>
      <c r="H26" s="123"/>
      <c r="I26" s="159" t="s">
        <v>198</v>
      </c>
      <c r="J26" s="133" t="s">
        <v>484</v>
      </c>
      <c r="K26" s="193"/>
      <c r="L26" s="193"/>
      <c r="M26" s="193"/>
      <c r="N26" s="177"/>
    </row>
    <row r="27" spans="1:14" s="42" customFormat="1" ht="137.25" customHeight="1" x14ac:dyDescent="0.25">
      <c r="A27" s="74" t="s">
        <v>544</v>
      </c>
      <c r="B27" s="139" t="s">
        <v>525</v>
      </c>
      <c r="C27" s="139" t="s">
        <v>503</v>
      </c>
      <c r="D27" s="130" t="s">
        <v>526</v>
      </c>
      <c r="E27" s="75" t="s">
        <v>545</v>
      </c>
      <c r="F27" s="170" t="s">
        <v>89</v>
      </c>
      <c r="G27" s="169" t="s">
        <v>75</v>
      </c>
      <c r="H27" s="123"/>
      <c r="I27" s="159" t="s">
        <v>198</v>
      </c>
      <c r="J27" s="133" t="s">
        <v>484</v>
      </c>
      <c r="K27" s="193"/>
      <c r="L27" s="193"/>
      <c r="M27" s="193"/>
      <c r="N27" s="177"/>
    </row>
    <row r="28" spans="1:14" s="42" customFormat="1" ht="137.25" customHeight="1" x14ac:dyDescent="0.25">
      <c r="A28" s="74" t="s">
        <v>546</v>
      </c>
      <c r="B28" s="139" t="s">
        <v>525</v>
      </c>
      <c r="C28" s="139" t="s">
        <v>503</v>
      </c>
      <c r="D28" s="130" t="s">
        <v>526</v>
      </c>
      <c r="E28" s="72" t="s">
        <v>547</v>
      </c>
      <c r="F28" s="170" t="s">
        <v>89</v>
      </c>
      <c r="G28" s="169" t="s">
        <v>75</v>
      </c>
      <c r="H28" s="123"/>
      <c r="I28" s="159" t="s">
        <v>198</v>
      </c>
      <c r="J28" s="133" t="s">
        <v>484</v>
      </c>
      <c r="K28" s="194"/>
      <c r="L28" s="194"/>
      <c r="M28" s="194"/>
      <c r="N28" s="177"/>
    </row>
    <row r="29" spans="1:14" s="42" customFormat="1" ht="52.5" customHeight="1" x14ac:dyDescent="0.25">
      <c r="A29" s="669" t="s">
        <v>548</v>
      </c>
      <c r="B29" s="670"/>
      <c r="C29" s="670"/>
      <c r="D29" s="670"/>
      <c r="E29" s="670"/>
      <c r="F29" s="670"/>
      <c r="G29" s="670"/>
      <c r="H29" s="670"/>
      <c r="I29" s="670"/>
      <c r="J29" s="670"/>
      <c r="K29" s="670"/>
      <c r="L29" s="670"/>
      <c r="M29" s="670"/>
      <c r="N29" s="671"/>
    </row>
    <row r="30" spans="1:14" s="42" customFormat="1" ht="124.5" customHeight="1" x14ac:dyDescent="0.25">
      <c r="A30" s="178" t="s">
        <v>549</v>
      </c>
      <c r="B30" s="178" t="s">
        <v>550</v>
      </c>
      <c r="C30" s="182" t="s">
        <v>551</v>
      </c>
      <c r="D30" s="195" t="s">
        <v>552</v>
      </c>
      <c r="E30" s="179" t="s">
        <v>519</v>
      </c>
      <c r="F30" s="168" t="s">
        <v>89</v>
      </c>
      <c r="G30" s="167" t="s">
        <v>75</v>
      </c>
      <c r="H30" s="123"/>
      <c r="I30" s="127" t="s">
        <v>198</v>
      </c>
      <c r="J30" s="125" t="s">
        <v>484</v>
      </c>
      <c r="K30" s="123"/>
      <c r="L30" s="123"/>
      <c r="M30" s="129"/>
      <c r="N30" s="62"/>
    </row>
    <row r="31" spans="1:14" s="42" customFormat="1" ht="249.75" customHeight="1" x14ac:dyDescent="0.25">
      <c r="A31" s="178" t="s">
        <v>553</v>
      </c>
      <c r="B31" s="178" t="s">
        <v>550</v>
      </c>
      <c r="C31" s="182" t="s">
        <v>551</v>
      </c>
      <c r="D31" s="195" t="s">
        <v>552</v>
      </c>
      <c r="E31" s="179" t="s">
        <v>554</v>
      </c>
      <c r="F31" s="165" t="s">
        <v>89</v>
      </c>
      <c r="G31" s="139" t="s">
        <v>75</v>
      </c>
      <c r="H31" s="130"/>
      <c r="I31" s="134" t="s">
        <v>198</v>
      </c>
      <c r="J31" s="125" t="s">
        <v>484</v>
      </c>
      <c r="K31" s="130"/>
      <c r="L31" s="130"/>
      <c r="M31" s="136"/>
      <c r="N31" s="62"/>
    </row>
    <row r="32" spans="1:14" s="42" customFormat="1" ht="25.15" customHeight="1" x14ac:dyDescent="0.25">
      <c r="A32" s="672" t="s">
        <v>320</v>
      </c>
      <c r="B32" s="673"/>
      <c r="C32" s="673"/>
      <c r="D32" s="673"/>
      <c r="E32" s="673"/>
      <c r="F32" s="673"/>
      <c r="G32" s="673"/>
      <c r="H32" s="673"/>
      <c r="I32" s="673"/>
      <c r="J32" s="673"/>
      <c r="K32" s="673"/>
      <c r="L32" s="673"/>
      <c r="M32" s="673"/>
      <c r="N32" s="674"/>
    </row>
    <row r="33" spans="1:149" ht="219" customHeight="1" x14ac:dyDescent="0.25">
      <c r="A33" s="176" t="s">
        <v>321</v>
      </c>
      <c r="B33" s="192" t="s">
        <v>555</v>
      </c>
      <c r="C33" s="192" t="s">
        <v>323</v>
      </c>
      <c r="D33" s="192" t="s">
        <v>476</v>
      </c>
      <c r="E33" s="186" t="s">
        <v>556</v>
      </c>
      <c r="F33" s="184" t="s">
        <v>90</v>
      </c>
      <c r="G33" s="192" t="s">
        <v>75</v>
      </c>
      <c r="H33" s="183">
        <f>IF(ISTEXT(F33),VLOOKUP(F33,'[5]Look Ups'!$B$12:$C$16,2,FALSE),"")</f>
        <v>4</v>
      </c>
      <c r="I33" s="183" t="str">
        <f>IF(F33&lt;&gt;"",VLOOKUP(G33,'[5]Look Ups'!$A$3:$F$8,H33+1,FALSE),"")</f>
        <v>H17</v>
      </c>
      <c r="J33" s="184" t="s">
        <v>484</v>
      </c>
      <c r="K33" s="187"/>
      <c r="L33" s="176"/>
      <c r="M33" s="176"/>
      <c r="N33" s="43"/>
    </row>
    <row r="34" spans="1:149" s="33" customFormat="1" x14ac:dyDescent="0.25">
      <c r="A34" s="36"/>
      <c r="B34" s="38"/>
      <c r="C34" s="38"/>
      <c r="D34" s="38"/>
      <c r="E34" s="40"/>
      <c r="F34" s="39"/>
      <c r="G34" s="38"/>
      <c r="H34" s="37"/>
      <c r="I34" s="36"/>
      <c r="J34" s="36"/>
      <c r="K34" s="36"/>
      <c r="L34" s="36"/>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c r="BI34" s="32"/>
      <c r="BJ34" s="32"/>
      <c r="BK34" s="32"/>
      <c r="BL34" s="32"/>
      <c r="BM34" s="32"/>
      <c r="BN34" s="32"/>
      <c r="BO34" s="32"/>
      <c r="BP34" s="32"/>
      <c r="BQ34" s="32"/>
      <c r="BR34" s="32"/>
      <c r="BS34" s="32"/>
      <c r="BT34" s="32"/>
      <c r="BU34" s="32"/>
      <c r="BV34" s="32"/>
      <c r="BW34" s="32"/>
      <c r="BX34" s="32"/>
      <c r="BY34" s="32"/>
      <c r="BZ34" s="32"/>
      <c r="CA34" s="32"/>
      <c r="CB34" s="32"/>
      <c r="CC34" s="32"/>
      <c r="CD34" s="32"/>
      <c r="CE34" s="32"/>
      <c r="CF34" s="32"/>
      <c r="CG34" s="32"/>
      <c r="CH34" s="32"/>
      <c r="CI34" s="32"/>
      <c r="CJ34" s="32"/>
      <c r="CK34" s="32"/>
      <c r="CL34" s="32"/>
      <c r="CM34" s="32"/>
      <c r="CN34" s="32"/>
      <c r="CO34" s="32"/>
      <c r="CP34" s="32"/>
      <c r="CQ34" s="32"/>
      <c r="CR34" s="32"/>
      <c r="CS34" s="32"/>
      <c r="CT34" s="32"/>
      <c r="CU34" s="32"/>
      <c r="CV34" s="32"/>
      <c r="CW34" s="32"/>
      <c r="CX34" s="32"/>
      <c r="CY34" s="32"/>
      <c r="CZ34" s="32"/>
      <c r="DA34" s="32"/>
      <c r="DB34" s="32"/>
      <c r="DC34" s="32"/>
      <c r="DD34" s="32"/>
      <c r="DE34" s="32"/>
      <c r="DF34" s="32"/>
      <c r="DG34" s="32"/>
      <c r="DH34" s="32"/>
      <c r="DI34" s="32"/>
      <c r="DJ34" s="32"/>
      <c r="DK34" s="32"/>
      <c r="DL34" s="32"/>
      <c r="DM34" s="32"/>
      <c r="DN34" s="32"/>
      <c r="DO34" s="32"/>
      <c r="DP34" s="32"/>
      <c r="DQ34" s="32"/>
      <c r="DR34" s="32"/>
      <c r="DS34" s="32"/>
      <c r="DT34" s="32"/>
      <c r="DU34" s="32"/>
      <c r="DV34" s="32"/>
      <c r="DW34" s="32"/>
      <c r="DX34" s="32"/>
      <c r="DY34" s="32"/>
      <c r="DZ34" s="32"/>
      <c r="EA34" s="32"/>
      <c r="EB34" s="32"/>
      <c r="EC34" s="32"/>
      <c r="ED34" s="32"/>
      <c r="EE34" s="32"/>
      <c r="EF34" s="32"/>
      <c r="EG34" s="32"/>
      <c r="EH34" s="32"/>
      <c r="EI34" s="32"/>
      <c r="EJ34" s="32"/>
      <c r="EK34" s="32"/>
      <c r="EL34" s="32"/>
      <c r="EM34" s="32"/>
      <c r="EN34" s="32"/>
      <c r="EO34" s="32"/>
      <c r="EP34" s="32"/>
      <c r="EQ34" s="32"/>
      <c r="ER34" s="32"/>
      <c r="ES34" s="32"/>
    </row>
  </sheetData>
  <sheetProtection selectLockedCells="1" selectUnlockedCells="1"/>
  <protectedRanges>
    <protectedRange sqref="F7:G10" name="Range1_10_13"/>
    <protectedRange sqref="F32:G33" name="Range1_10_10"/>
    <protectedRange sqref="F11:G11" name="Range1_10_3"/>
    <protectedRange sqref="F12:G13 F15:G20 F23:G31" name="Range1_10_8"/>
  </protectedRanges>
  <dataConsolidate/>
  <mergeCells count="3">
    <mergeCell ref="A13:N13"/>
    <mergeCell ref="A29:N29"/>
    <mergeCell ref="A32:N32"/>
  </mergeCells>
  <phoneticPr fontId="5" type="noConversion"/>
  <conditionalFormatting sqref="I1:I4 I14:I28 I30:I31 I33:I1048576">
    <cfRule type="containsText" dxfId="77" priority="153" operator="containsText" text="C">
      <formula>NOT(ISERROR(SEARCH("C",I1)))</formula>
    </cfRule>
    <cfRule type="containsText" dxfId="76" priority="154" operator="containsText" text="H">
      <formula>NOT(ISERROR(SEARCH("H",I1)))</formula>
    </cfRule>
    <cfRule type="containsText" dxfId="75" priority="155" operator="containsText" text="M">
      <formula>NOT(ISERROR(SEARCH("M",I1)))</formula>
    </cfRule>
    <cfRule type="containsText" dxfId="74" priority="156" operator="containsText" text="L">
      <formula>NOT(ISERROR(SEARCH("L",I1)))</formula>
    </cfRule>
  </conditionalFormatting>
  <conditionalFormatting sqref="I6:I12">
    <cfRule type="containsText" dxfId="73" priority="1" operator="containsText" text="C">
      <formula>NOT(ISERROR(SEARCH("C",I6)))</formula>
    </cfRule>
    <cfRule type="containsText" dxfId="72" priority="2" operator="containsText" text="H">
      <formula>NOT(ISERROR(SEARCH("H",I6)))</formula>
    </cfRule>
    <cfRule type="containsText" dxfId="71" priority="3" operator="containsText" text="M">
      <formula>NOT(ISERROR(SEARCH("M",I6)))</formula>
    </cfRule>
    <cfRule type="containsText" dxfId="70" priority="4" operator="containsText" text="L">
      <formula>NOT(ISERROR(SEARCH("L",I6)))</formula>
    </cfRule>
  </conditionalFormatting>
  <dataValidations count="3">
    <dataValidation type="list" allowBlank="1" showInputMessage="1" showErrorMessage="1" sqref="F4:F5" xr:uid="{B93CD47E-0839-4A7C-B0B1-C8035D4D30B4}">
      <formula1>"Catastrophic,Major,Moderate,Minor,Negligible"</formula1>
    </dataValidation>
    <dataValidation type="list" allowBlank="1" showInputMessage="1" showErrorMessage="1" sqref="J6:J12 J33 J14:J28 J30:J31" xr:uid="{EFDC2C84-A280-4456-8CF3-3B6ED4123072}">
      <formula1>"Accept, Reject, TBC"</formula1>
    </dataValidation>
    <dataValidation type="list" allowBlank="1" showInputMessage="1" showErrorMessage="1" sqref="G6:G12 G33:G34 G30:G31 G14:G28" xr:uid="{478E8BC1-0A97-41D5-B2A0-5E5ADAE4AC07}">
      <formula1>"Almost Certain,Likely,Possible,Unlikely,Rare"</formula1>
    </dataValidation>
  </dataValidations>
  <pageMargins left="0.23622047244094491" right="0.23622047244094491" top="0.74803149606299213" bottom="0.74803149606299213" header="0.31496062992125984" footer="0.31496062992125984"/>
  <pageSetup paperSize="8" scale="50" fitToHeight="7" orientation="landscape" r:id="rId1"/>
  <headerFooter>
    <oddFooter>&amp;RPage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C0CFDD21-3ABA-43B6-9C40-C1F5FC98447B}">
          <x14:formula1>
            <xm:f>'Look Ups'!$A$9:$A$13</xm:f>
          </x14:formula1>
          <xm:sqref>F7:F12 F33 F30:F31 F14:F28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8A7D9-D1C8-4AD1-877F-A052EC52E036}">
  <sheetPr>
    <tabColor rgb="FFEE7500"/>
    <pageSetUpPr fitToPage="1"/>
  </sheetPr>
  <dimension ref="A1:ES38"/>
  <sheetViews>
    <sheetView showGridLines="0" showRuler="0" showWhiteSpace="0" topLeftCell="A27" zoomScale="80" zoomScaleNormal="80" zoomScaleSheetLayoutView="70" workbookViewId="0">
      <selection activeCell="K23" sqref="K23"/>
    </sheetView>
  </sheetViews>
  <sheetFormatPr defaultColWidth="9.28515625" defaultRowHeight="12.75" x14ac:dyDescent="0.25"/>
  <cols>
    <col min="1" max="1" width="32.28515625" style="35" customWidth="1"/>
    <col min="2" max="2" width="26.7109375" style="35" customWidth="1"/>
    <col min="3" max="3" width="32.5703125" style="34" customWidth="1"/>
    <col min="4" max="4" width="33.42578125" style="34" customWidth="1"/>
    <col min="5" max="5" width="84.28515625" style="34" customWidth="1"/>
    <col min="6" max="6" width="19.5703125" style="32" bestFit="1" customWidth="1"/>
    <col min="7" max="7" width="15.140625" style="32" bestFit="1" customWidth="1"/>
    <col min="8" max="8" width="9.140625" style="32" bestFit="1" customWidth="1"/>
    <col min="9" max="9" width="21.85546875" style="32" bestFit="1" customWidth="1"/>
    <col min="10" max="10" width="27.7109375" style="32" customWidth="1"/>
    <col min="11" max="11" width="65.28515625" style="32" customWidth="1"/>
    <col min="12" max="12" width="18.28515625" style="32" customWidth="1"/>
    <col min="13" max="13" width="31.28515625" style="33" customWidth="1"/>
    <col min="14" max="14" width="15.5703125" style="32" customWidth="1"/>
    <col min="15" max="16384" width="9.28515625" style="32"/>
  </cols>
  <sheetData>
    <row r="1" spans="1:14" x14ac:dyDescent="0.25">
      <c r="A1" s="96" t="s">
        <v>92</v>
      </c>
      <c r="B1" s="60" t="s">
        <v>93</v>
      </c>
      <c r="C1" s="35"/>
      <c r="D1" s="35"/>
    </row>
    <row r="2" spans="1:14" ht="16.5" customHeight="1" x14ac:dyDescent="0.25">
      <c r="A2" s="96" t="s">
        <v>94</v>
      </c>
      <c r="B2" s="59" t="s">
        <v>95</v>
      </c>
      <c r="C2" s="35"/>
      <c r="D2" s="35"/>
    </row>
    <row r="3" spans="1:14" ht="16.5" customHeight="1" x14ac:dyDescent="0.25">
      <c r="A3" s="96" t="s">
        <v>96</v>
      </c>
      <c r="B3" s="58" t="s">
        <v>97</v>
      </c>
      <c r="C3" s="35"/>
      <c r="D3" s="35"/>
    </row>
    <row r="4" spans="1:14" ht="5.25" customHeight="1" thickBot="1" x14ac:dyDescent="0.3">
      <c r="A4" s="57"/>
      <c r="B4" s="57"/>
      <c r="C4" s="56"/>
      <c r="D4" s="56"/>
      <c r="E4" s="55"/>
      <c r="F4" s="55"/>
      <c r="G4" s="55"/>
    </row>
    <row r="5" spans="1:14" ht="57.75" customHeight="1" thickBot="1" x14ac:dyDescent="0.3">
      <c r="A5" s="70" t="s">
        <v>98</v>
      </c>
      <c r="B5" s="67" t="s">
        <v>99</v>
      </c>
      <c r="C5" s="67" t="s">
        <v>100</v>
      </c>
      <c r="D5" s="67" t="s">
        <v>101</v>
      </c>
      <c r="E5" s="70" t="s">
        <v>102</v>
      </c>
      <c r="F5" s="71" t="s">
        <v>103</v>
      </c>
      <c r="G5" s="68" t="s">
        <v>104</v>
      </c>
      <c r="H5" s="68" t="s">
        <v>105</v>
      </c>
      <c r="I5" s="69" t="s">
        <v>106</v>
      </c>
      <c r="J5" s="87" t="s">
        <v>107</v>
      </c>
      <c r="K5" s="88" t="s">
        <v>108</v>
      </c>
      <c r="L5" s="89" t="s">
        <v>109</v>
      </c>
      <c r="M5" s="90" t="s">
        <v>110</v>
      </c>
      <c r="N5" s="91" t="s">
        <v>111</v>
      </c>
    </row>
    <row r="6" spans="1:14" s="42" customFormat="1" ht="32.25" customHeight="1" x14ac:dyDescent="0.25">
      <c r="A6" s="97" t="s">
        <v>557</v>
      </c>
      <c r="B6" s="43"/>
      <c r="C6" s="77"/>
      <c r="D6" s="77"/>
      <c r="E6" s="78"/>
      <c r="F6" s="79"/>
      <c r="G6" s="80"/>
      <c r="H6" s="45"/>
      <c r="I6" s="44" t="str">
        <f>IF(F6&lt;&gt;"",VLOOKUP(G6,'[5]Look Ups'!$A$3:$F$8,H6+1,FALSE),"")</f>
        <v/>
      </c>
      <c r="J6" s="86"/>
      <c r="K6" s="43"/>
      <c r="L6" s="43"/>
      <c r="M6" s="43"/>
      <c r="N6" s="62"/>
    </row>
    <row r="7" spans="1:14" s="42" customFormat="1" ht="157.5" x14ac:dyDescent="0.25">
      <c r="A7" s="377" t="s">
        <v>558</v>
      </c>
      <c r="B7" s="315" t="s">
        <v>868</v>
      </c>
      <c r="C7" s="245" t="s">
        <v>869</v>
      </c>
      <c r="D7" s="260" t="s">
        <v>560</v>
      </c>
      <c r="E7" s="245" t="s">
        <v>870</v>
      </c>
      <c r="F7" s="232" t="s">
        <v>89</v>
      </c>
      <c r="G7" s="219" t="s">
        <v>75</v>
      </c>
      <c r="H7" s="41"/>
      <c r="I7" s="107" t="s">
        <v>198</v>
      </c>
      <c r="J7" s="84"/>
      <c r="K7" s="222" t="s">
        <v>1027</v>
      </c>
      <c r="L7" s="52"/>
      <c r="M7" s="52"/>
      <c r="N7" s="284"/>
    </row>
    <row r="8" spans="1:14" s="42" customFormat="1" ht="238.5" customHeight="1" x14ac:dyDescent="0.25">
      <c r="A8" s="379"/>
      <c r="B8" s="315" t="s">
        <v>562</v>
      </c>
      <c r="C8" s="246" t="s">
        <v>563</v>
      </c>
      <c r="D8" s="260" t="s">
        <v>564</v>
      </c>
      <c r="E8" s="245" t="s">
        <v>565</v>
      </c>
      <c r="F8" s="235" t="s">
        <v>88</v>
      </c>
      <c r="G8" s="285" t="s">
        <v>75</v>
      </c>
      <c r="H8" s="41"/>
      <c r="I8" s="107" t="s">
        <v>201</v>
      </c>
      <c r="J8" s="311"/>
      <c r="K8" s="222" t="s">
        <v>332</v>
      </c>
      <c r="L8" s="52"/>
      <c r="M8" s="52"/>
      <c r="N8" s="278"/>
    </row>
    <row r="9" spans="1:14" s="42" customFormat="1" ht="204.75" x14ac:dyDescent="0.25">
      <c r="A9" s="378"/>
      <c r="B9" s="315" t="s">
        <v>566</v>
      </c>
      <c r="C9" s="246" t="s">
        <v>702</v>
      </c>
      <c r="D9" s="260" t="s">
        <v>564</v>
      </c>
      <c r="E9" s="245" t="s">
        <v>703</v>
      </c>
      <c r="F9" s="314" t="s">
        <v>88</v>
      </c>
      <c r="G9" s="219" t="s">
        <v>75</v>
      </c>
      <c r="H9" s="41"/>
      <c r="I9" s="107" t="s">
        <v>201</v>
      </c>
      <c r="J9" s="84"/>
      <c r="K9" s="222" t="s">
        <v>332</v>
      </c>
      <c r="L9" s="52"/>
      <c r="M9" s="52"/>
      <c r="N9" s="284"/>
    </row>
    <row r="10" spans="1:14" s="42" customFormat="1" ht="236.25" x14ac:dyDescent="0.25">
      <c r="A10" s="379"/>
      <c r="B10" s="315" t="s">
        <v>567</v>
      </c>
      <c r="C10" s="246" t="s">
        <v>568</v>
      </c>
      <c r="D10" s="260" t="s">
        <v>569</v>
      </c>
      <c r="E10" s="245" t="s">
        <v>570</v>
      </c>
      <c r="F10" s="313" t="s">
        <v>89</v>
      </c>
      <c r="G10" s="285" t="s">
        <v>63</v>
      </c>
      <c r="H10" s="41"/>
      <c r="I10" s="107" t="s">
        <v>571</v>
      </c>
      <c r="J10" s="311"/>
      <c r="K10" s="222" t="s">
        <v>332</v>
      </c>
      <c r="L10" s="52"/>
      <c r="M10" s="52"/>
      <c r="N10" s="278"/>
    </row>
    <row r="11" spans="1:14" s="42" customFormat="1" ht="250.15" customHeight="1" x14ac:dyDescent="0.25">
      <c r="A11" s="380" t="s">
        <v>609</v>
      </c>
      <c r="B11" s="247" t="s">
        <v>871</v>
      </c>
      <c r="C11" s="315" t="s">
        <v>872</v>
      </c>
      <c r="D11" s="315" t="s">
        <v>569</v>
      </c>
      <c r="E11" s="315" t="s">
        <v>873</v>
      </c>
      <c r="F11" s="313" t="s">
        <v>88</v>
      </c>
      <c r="G11" s="285" t="s">
        <v>75</v>
      </c>
      <c r="H11" s="41"/>
      <c r="I11" s="107" t="s">
        <v>700</v>
      </c>
      <c r="J11" s="311"/>
      <c r="K11" s="52" t="s">
        <v>1036</v>
      </c>
      <c r="L11" s="52"/>
      <c r="M11" s="52"/>
      <c r="N11" s="278"/>
    </row>
    <row r="12" spans="1:14" s="42" customFormat="1" ht="174" customHeight="1" x14ac:dyDescent="0.25">
      <c r="A12" s="298"/>
      <c r="B12" s="315" t="s">
        <v>559</v>
      </c>
      <c r="C12" s="315" t="s">
        <v>611</v>
      </c>
      <c r="D12" s="260" t="s">
        <v>560</v>
      </c>
      <c r="E12" s="260" t="s">
        <v>561</v>
      </c>
      <c r="F12" s="95" t="s">
        <v>88</v>
      </c>
      <c r="G12" s="285" t="s">
        <v>75</v>
      </c>
      <c r="H12" s="41"/>
      <c r="I12" s="107" t="str">
        <f>IF(F12&lt;&gt;"",VLOOKUP(G12,'[5]Look Ups'!$A$3:$F$8,H12+1,FALSE),"")</f>
        <v>Unlikely</v>
      </c>
      <c r="J12" s="311"/>
      <c r="K12" s="52" t="s">
        <v>1026</v>
      </c>
      <c r="L12" s="52"/>
      <c r="M12" s="52"/>
      <c r="N12" s="278"/>
    </row>
    <row r="13" spans="1:14" s="42" customFormat="1" ht="237.6" customHeight="1" x14ac:dyDescent="0.25">
      <c r="A13" s="380"/>
      <c r="B13" s="247" t="s">
        <v>616</v>
      </c>
      <c r="C13" s="247" t="s">
        <v>613</v>
      </c>
      <c r="D13" s="247" t="s">
        <v>610</v>
      </c>
      <c r="E13" s="247" t="s">
        <v>612</v>
      </c>
      <c r="F13" s="95"/>
      <c r="G13" s="285"/>
      <c r="H13" s="41"/>
      <c r="I13" s="107" t="str">
        <f>IF(F13&lt;&gt;"",VLOOKUP(G13,'[5]Look Ups'!$A$3:$F$8,H13+1,FALSE),"")</f>
        <v/>
      </c>
      <c r="J13" s="311"/>
      <c r="K13" s="52" t="s">
        <v>1037</v>
      </c>
      <c r="L13" s="52"/>
      <c r="M13" s="52"/>
      <c r="N13" s="278"/>
    </row>
    <row r="14" spans="1:14" s="42" customFormat="1" ht="243" customHeight="1" x14ac:dyDescent="0.25">
      <c r="A14" s="380"/>
      <c r="B14" s="247" t="s">
        <v>617</v>
      </c>
      <c r="C14" s="247" t="s">
        <v>614</v>
      </c>
      <c r="D14" s="247" t="s">
        <v>569</v>
      </c>
      <c r="E14" s="247" t="s">
        <v>615</v>
      </c>
      <c r="F14" s="95"/>
      <c r="G14" s="285"/>
      <c r="H14" s="41"/>
      <c r="I14" s="107" t="str">
        <f>IF(F14&lt;&gt;"",VLOOKUP(G14,'[5]Look Ups'!$A$3:$F$8,H14+1,FALSE),"")</f>
        <v/>
      </c>
      <c r="J14" s="311"/>
      <c r="K14" s="52" t="s">
        <v>1037</v>
      </c>
      <c r="L14" s="52"/>
      <c r="M14" s="52"/>
      <c r="N14" s="278"/>
    </row>
    <row r="15" spans="1:14" s="42" customFormat="1" ht="252" x14ac:dyDescent="0.25">
      <c r="A15" s="324" t="s">
        <v>572</v>
      </c>
      <c r="B15" s="315" t="s">
        <v>573</v>
      </c>
      <c r="C15" s="246" t="s">
        <v>574</v>
      </c>
      <c r="D15" s="260" t="s">
        <v>575</v>
      </c>
      <c r="E15" s="245" t="s">
        <v>576</v>
      </c>
      <c r="F15" s="232" t="s">
        <v>89</v>
      </c>
      <c r="G15" s="219" t="s">
        <v>75</v>
      </c>
      <c r="H15" s="41"/>
      <c r="I15" s="107" t="s">
        <v>198</v>
      </c>
      <c r="J15" s="84"/>
      <c r="K15" s="222" t="s">
        <v>1034</v>
      </c>
      <c r="L15" s="52"/>
      <c r="M15" s="52"/>
      <c r="N15" s="284"/>
    </row>
    <row r="16" spans="1:14" s="42" customFormat="1" ht="204.75" x14ac:dyDescent="0.25">
      <c r="A16" s="316" t="s">
        <v>577</v>
      </c>
      <c r="B16" s="315" t="s">
        <v>821</v>
      </c>
      <c r="C16" s="246" t="s">
        <v>822</v>
      </c>
      <c r="D16" s="260" t="s">
        <v>564</v>
      </c>
      <c r="E16" s="245" t="s">
        <v>701</v>
      </c>
      <c r="F16" s="235" t="s">
        <v>88</v>
      </c>
      <c r="G16" s="285" t="s">
        <v>75</v>
      </c>
      <c r="H16" s="41"/>
      <c r="I16" s="107" t="s">
        <v>201</v>
      </c>
      <c r="J16" s="311"/>
      <c r="K16" s="222" t="s">
        <v>1013</v>
      </c>
      <c r="L16" s="52"/>
      <c r="M16" s="52"/>
      <c r="N16" s="278"/>
    </row>
    <row r="17" spans="1:149" s="243" customFormat="1" ht="409.6" customHeight="1" x14ac:dyDescent="0.25">
      <c r="A17" s="319" t="s">
        <v>578</v>
      </c>
      <c r="B17" s="317" t="s">
        <v>579</v>
      </c>
      <c r="C17" s="375" t="s">
        <v>580</v>
      </c>
      <c r="D17" s="260" t="s">
        <v>581</v>
      </c>
      <c r="E17" s="376" t="s">
        <v>582</v>
      </c>
      <c r="F17" s="313" t="s">
        <v>89</v>
      </c>
      <c r="G17" s="219" t="s">
        <v>75</v>
      </c>
      <c r="H17" s="41"/>
      <c r="I17" s="107" t="s">
        <v>198</v>
      </c>
      <c r="J17" s="239"/>
      <c r="K17" s="222" t="s">
        <v>1019</v>
      </c>
      <c r="L17" s="240"/>
      <c r="M17" s="241"/>
      <c r="N17" s="242"/>
    </row>
    <row r="18" spans="1:149" s="243" customFormat="1" ht="261" customHeight="1" x14ac:dyDescent="0.25">
      <c r="A18" s="318" t="s">
        <v>583</v>
      </c>
      <c r="B18" s="315" t="s">
        <v>874</v>
      </c>
      <c r="C18" s="245" t="s">
        <v>875</v>
      </c>
      <c r="D18" s="260" t="s">
        <v>575</v>
      </c>
      <c r="E18" s="245" t="s">
        <v>876</v>
      </c>
      <c r="F18" s="232" t="s">
        <v>89</v>
      </c>
      <c r="G18" s="285" t="s">
        <v>69</v>
      </c>
      <c r="H18" s="41"/>
      <c r="I18" s="107" t="s">
        <v>584</v>
      </c>
      <c r="J18" s="84"/>
      <c r="K18" s="222" t="s">
        <v>1020</v>
      </c>
      <c r="L18" s="52"/>
      <c r="M18" s="52"/>
      <c r="N18" s="312"/>
    </row>
    <row r="19" spans="1:149" s="243" customFormat="1" ht="18.75" x14ac:dyDescent="0.25">
      <c r="A19" s="97" t="s">
        <v>640</v>
      </c>
      <c r="B19" s="43"/>
      <c r="C19" s="43"/>
      <c r="D19" s="43"/>
      <c r="E19" s="43"/>
      <c r="F19" s="43"/>
      <c r="G19" s="43"/>
      <c r="H19" s="43"/>
      <c r="I19" s="43" t="str">
        <f>IF(F19&lt;&gt;"",VLOOKUP(G19,'[5]Look Ups'!$A$3:$F$8,H19+1,FALSE),"")</f>
        <v/>
      </c>
      <c r="J19" s="43"/>
      <c r="K19" s="43"/>
      <c r="L19" s="43"/>
      <c r="M19" s="43"/>
      <c r="N19" s="43"/>
    </row>
    <row r="20" spans="1:149" s="243" customFormat="1" ht="172.9" customHeight="1" x14ac:dyDescent="0.25">
      <c r="A20" s="422" t="s">
        <v>642</v>
      </c>
      <c r="B20" s="325" t="s">
        <v>877</v>
      </c>
      <c r="C20" s="325" t="s">
        <v>803</v>
      </c>
      <c r="D20" s="325" t="s">
        <v>355</v>
      </c>
      <c r="E20" s="325" t="s">
        <v>878</v>
      </c>
      <c r="F20" s="425" t="s">
        <v>89</v>
      </c>
      <c r="G20" s="416" t="s">
        <v>75</v>
      </c>
      <c r="H20" s="419"/>
      <c r="I20" s="107" t="s">
        <v>198</v>
      </c>
      <c r="J20" s="420"/>
      <c r="K20" s="421" t="s">
        <v>1016</v>
      </c>
      <c r="L20" s="421"/>
      <c r="M20" s="421"/>
      <c r="N20" s="424"/>
    </row>
    <row r="21" spans="1:149" s="243" customFormat="1" ht="75.599999999999994" customHeight="1" x14ac:dyDescent="0.25">
      <c r="A21" s="212"/>
      <c r="B21" s="212" t="s">
        <v>641</v>
      </c>
      <c r="C21" s="212" t="s">
        <v>643</v>
      </c>
      <c r="D21" s="212" t="s">
        <v>355</v>
      </c>
      <c r="E21" s="212" t="s">
        <v>658</v>
      </c>
      <c r="F21" s="425" t="s">
        <v>89</v>
      </c>
      <c r="G21" s="416" t="s">
        <v>69</v>
      </c>
      <c r="H21" s="419"/>
      <c r="I21" s="107" t="s">
        <v>584</v>
      </c>
      <c r="J21" s="420"/>
      <c r="K21" s="421"/>
      <c r="L21" s="421"/>
      <c r="M21" s="421"/>
      <c r="N21" s="424"/>
    </row>
    <row r="22" spans="1:149" s="243" customFormat="1" ht="157.9" customHeight="1" x14ac:dyDescent="0.25">
      <c r="A22" s="423" t="s">
        <v>655</v>
      </c>
      <c r="B22" s="212" t="s">
        <v>656</v>
      </c>
      <c r="C22" s="212" t="s">
        <v>657</v>
      </c>
      <c r="D22" s="212" t="s">
        <v>355</v>
      </c>
      <c r="E22" s="212" t="s">
        <v>667</v>
      </c>
      <c r="F22" s="425" t="s">
        <v>89</v>
      </c>
      <c r="G22" s="416" t="s">
        <v>75</v>
      </c>
      <c r="H22" s="419"/>
      <c r="I22" s="107" t="s">
        <v>198</v>
      </c>
      <c r="J22" s="420"/>
      <c r="K22" s="421" t="s">
        <v>1037</v>
      </c>
      <c r="L22" s="421"/>
      <c r="M22" s="421"/>
      <c r="N22" s="424"/>
    </row>
    <row r="23" spans="1:149" s="243" customFormat="1" ht="243.6" customHeight="1" x14ac:dyDescent="0.25">
      <c r="A23" s="423"/>
      <c r="B23" s="247" t="s">
        <v>661</v>
      </c>
      <c r="C23" s="246" t="s">
        <v>660</v>
      </c>
      <c r="D23" s="246" t="s">
        <v>569</v>
      </c>
      <c r="E23" s="245" t="s">
        <v>659</v>
      </c>
      <c r="F23" s="425" t="s">
        <v>89</v>
      </c>
      <c r="G23" s="416" t="s">
        <v>69</v>
      </c>
      <c r="H23" s="419"/>
      <c r="I23" s="107" t="s">
        <v>584</v>
      </c>
      <c r="J23" s="420"/>
      <c r="K23" s="421" t="s">
        <v>1038</v>
      </c>
      <c r="L23" s="421"/>
      <c r="M23" s="421"/>
      <c r="N23" s="424"/>
    </row>
    <row r="24" spans="1:149" s="243" customFormat="1" ht="18.75" x14ac:dyDescent="0.25">
      <c r="A24" s="97" t="s">
        <v>585</v>
      </c>
      <c r="B24" s="43"/>
      <c r="C24" s="77"/>
      <c r="D24" s="77"/>
      <c r="E24" s="78"/>
      <c r="F24" s="79"/>
      <c r="G24" s="80"/>
      <c r="H24" s="45"/>
      <c r="I24" s="44" t="str">
        <f>IF(F24&lt;&gt;"",VLOOKUP(G24,'[5]Look Ups'!$A$3:$F$8,H24+1,FALSE),"")</f>
        <v/>
      </c>
      <c r="J24" s="86"/>
      <c r="K24" s="43"/>
      <c r="L24" s="43"/>
      <c r="M24" s="43"/>
      <c r="N24" s="62"/>
    </row>
    <row r="25" spans="1:149" s="243" customFormat="1" ht="79.150000000000006" customHeight="1" x14ac:dyDescent="0.25">
      <c r="A25" s="423" t="s">
        <v>586</v>
      </c>
      <c r="B25" s="247" t="s">
        <v>989</v>
      </c>
      <c r="C25" s="247" t="s">
        <v>991</v>
      </c>
      <c r="D25" s="247" t="s">
        <v>355</v>
      </c>
      <c r="E25" s="247" t="s">
        <v>992</v>
      </c>
      <c r="F25" s="95"/>
      <c r="G25" s="238"/>
      <c r="H25" s="41"/>
      <c r="I25" s="107" t="str">
        <f>IF(F25&lt;&gt;"",VLOOKUP(G25,'[5]Look Ups'!$A$3:$F$8,H25+1,FALSE),"")</f>
        <v/>
      </c>
      <c r="J25" s="84"/>
      <c r="K25" s="52" t="s">
        <v>1009</v>
      </c>
      <c r="L25" s="52"/>
      <c r="M25" s="52"/>
      <c r="N25" s="258"/>
    </row>
    <row r="26" spans="1:149" s="243" customFormat="1" ht="47.25" x14ac:dyDescent="0.25">
      <c r="A26" s="244"/>
      <c r="B26" s="247" t="s">
        <v>990</v>
      </c>
      <c r="C26" s="247" t="s">
        <v>991</v>
      </c>
      <c r="D26" s="247" t="s">
        <v>355</v>
      </c>
      <c r="E26" s="247" t="s">
        <v>999</v>
      </c>
      <c r="F26" s="95"/>
      <c r="G26" s="238"/>
      <c r="H26" s="41"/>
      <c r="I26" s="107" t="str">
        <f>IF(F26&lt;&gt;"",VLOOKUP(G26,'[5]Look Ups'!$A$3:$F$8,H26+1,FALSE),"")</f>
        <v/>
      </c>
      <c r="J26" s="84"/>
      <c r="K26" s="52"/>
      <c r="L26" s="52"/>
      <c r="M26" s="52"/>
      <c r="N26" s="258"/>
    </row>
    <row r="27" spans="1:149" s="243" customFormat="1" ht="63" x14ac:dyDescent="0.25">
      <c r="A27" s="423" t="s">
        <v>993</v>
      </c>
      <c r="B27" s="247" t="s">
        <v>587</v>
      </c>
      <c r="C27" s="247" t="s">
        <v>693</v>
      </c>
      <c r="D27" s="247" t="s">
        <v>355</v>
      </c>
      <c r="E27" s="247" t="s">
        <v>1005</v>
      </c>
      <c r="F27" s="95"/>
      <c r="G27" s="238"/>
      <c r="H27" s="41"/>
      <c r="I27" s="107" t="str">
        <f>IF(F27&lt;&gt;"",VLOOKUP(G27,'[5]Look Ups'!$A$3:$F$8,H27+1,FALSE),"")</f>
        <v/>
      </c>
      <c r="J27" s="84"/>
      <c r="K27" s="52" t="s">
        <v>1021</v>
      </c>
      <c r="L27" s="52"/>
      <c r="M27" s="52"/>
      <c r="N27" s="258"/>
    </row>
    <row r="28" spans="1:149" s="243" customFormat="1" ht="18.75" x14ac:dyDescent="0.25">
      <c r="A28" s="97" t="s">
        <v>588</v>
      </c>
      <c r="B28" s="43"/>
      <c r="C28" s="77"/>
      <c r="D28" s="77"/>
      <c r="E28" s="78"/>
      <c r="F28" s="79"/>
      <c r="G28" s="80"/>
      <c r="H28" s="45"/>
      <c r="I28" s="44" t="str">
        <f>IF(F28&lt;&gt;"",VLOOKUP(G28,'[5]Look Ups'!$A$3:$F$8,H28+1,FALSE),"")</f>
        <v/>
      </c>
      <c r="J28" s="86"/>
      <c r="K28" s="43"/>
      <c r="L28" s="43"/>
      <c r="M28" s="43"/>
      <c r="N28" s="62"/>
    </row>
    <row r="29" spans="1:149" s="243" customFormat="1" ht="63.75" x14ac:dyDescent="0.25">
      <c r="A29" s="423" t="s">
        <v>589</v>
      </c>
      <c r="B29" s="247" t="s">
        <v>692</v>
      </c>
      <c r="C29" s="247" t="s">
        <v>693</v>
      </c>
      <c r="D29" s="247" t="s">
        <v>355</v>
      </c>
      <c r="E29" s="247" t="s">
        <v>694</v>
      </c>
      <c r="F29" s="95" t="s">
        <v>88</v>
      </c>
      <c r="G29" s="95" t="s">
        <v>75</v>
      </c>
      <c r="H29" s="41"/>
      <c r="I29" s="107" t="s">
        <v>201</v>
      </c>
      <c r="J29" s="95"/>
      <c r="K29" s="52" t="s">
        <v>1022</v>
      </c>
      <c r="L29" s="52"/>
      <c r="M29" s="52"/>
      <c r="N29" s="62"/>
    </row>
    <row r="30" spans="1:149" s="243" customFormat="1" ht="54.6" customHeight="1" x14ac:dyDescent="0.25">
      <c r="A30" s="244"/>
      <c r="B30" s="247" t="s">
        <v>590</v>
      </c>
      <c r="C30" s="247" t="s">
        <v>591</v>
      </c>
      <c r="D30" s="247" t="s">
        <v>355</v>
      </c>
      <c r="E30" s="247" t="s">
        <v>1005</v>
      </c>
      <c r="F30" s="95"/>
      <c r="G30" s="238"/>
      <c r="H30" s="41"/>
      <c r="I30" s="107" t="str">
        <f>IF(F30&lt;&gt;"",VLOOKUP(G30,'[5]Look Ups'!$A$3:$F$8,H30+1,FALSE),"")</f>
        <v/>
      </c>
      <c r="J30" s="84"/>
      <c r="K30" s="52"/>
      <c r="L30" s="52"/>
      <c r="M30" s="52"/>
      <c r="N30" s="242"/>
    </row>
    <row r="31" spans="1:149" s="243" customFormat="1" ht="78.75" x14ac:dyDescent="0.25">
      <c r="A31" s="423" t="s">
        <v>592</v>
      </c>
      <c r="B31" s="247" t="s">
        <v>590</v>
      </c>
      <c r="C31" s="247" t="s">
        <v>593</v>
      </c>
      <c r="D31" s="247" t="s">
        <v>355</v>
      </c>
      <c r="E31" s="247" t="s">
        <v>1005</v>
      </c>
      <c r="F31" s="95"/>
      <c r="G31" s="238"/>
      <c r="H31" s="41"/>
      <c r="I31" s="107" t="str">
        <f>IF(F31&lt;&gt;"",VLOOKUP(G31,'[5]Look Ups'!$A$3:$F$8,H31+1,FALSE),"")</f>
        <v/>
      </c>
      <c r="J31" s="84"/>
      <c r="K31" s="52"/>
      <c r="L31" s="52"/>
      <c r="M31" s="52"/>
      <c r="N31" s="242"/>
    </row>
    <row r="32" spans="1:149" s="227" customFormat="1" ht="37.5" x14ac:dyDescent="0.25">
      <c r="A32" s="248" t="s">
        <v>594</v>
      </c>
      <c r="B32" s="249"/>
      <c r="C32" s="250"/>
      <c r="D32" s="251"/>
      <c r="E32" s="249"/>
      <c r="F32" s="252"/>
      <c r="G32" s="253"/>
      <c r="H32" s="254"/>
      <c r="I32" s="255"/>
      <c r="J32" s="255"/>
      <c r="K32" s="256"/>
      <c r="L32" s="256"/>
      <c r="M32" s="257"/>
      <c r="N32" s="225"/>
      <c r="O32" s="226"/>
      <c r="P32" s="226"/>
      <c r="Q32" s="226"/>
      <c r="R32" s="226"/>
      <c r="S32" s="226"/>
      <c r="T32" s="226"/>
      <c r="U32" s="226"/>
      <c r="V32" s="226"/>
      <c r="W32" s="226"/>
      <c r="X32" s="226"/>
      <c r="Y32" s="226"/>
      <c r="Z32" s="226"/>
      <c r="AA32" s="226"/>
      <c r="AB32" s="226"/>
      <c r="AC32" s="226"/>
      <c r="AD32" s="226"/>
      <c r="AE32" s="226"/>
      <c r="AF32" s="226"/>
      <c r="AG32" s="226"/>
      <c r="AH32" s="226"/>
      <c r="AI32" s="226"/>
      <c r="AJ32" s="226"/>
      <c r="AK32" s="226"/>
      <c r="AL32" s="226"/>
      <c r="AM32" s="226"/>
      <c r="AN32" s="226"/>
      <c r="AO32" s="226"/>
      <c r="AP32" s="226"/>
      <c r="AQ32" s="226"/>
      <c r="AR32" s="226"/>
      <c r="AS32" s="226"/>
      <c r="AT32" s="226"/>
      <c r="AU32" s="226"/>
      <c r="AV32" s="226"/>
      <c r="AW32" s="226"/>
      <c r="AX32" s="226"/>
      <c r="AY32" s="226"/>
      <c r="AZ32" s="226"/>
      <c r="BA32" s="226"/>
      <c r="BB32" s="226"/>
      <c r="BC32" s="226"/>
      <c r="BD32" s="226"/>
      <c r="BE32" s="226"/>
      <c r="BF32" s="226"/>
      <c r="BG32" s="226"/>
      <c r="BH32" s="226"/>
      <c r="BI32" s="226"/>
      <c r="BJ32" s="226"/>
      <c r="BK32" s="226"/>
      <c r="BL32" s="226"/>
      <c r="BM32" s="226"/>
      <c r="BN32" s="226"/>
      <c r="BO32" s="226"/>
      <c r="BP32" s="226"/>
      <c r="BQ32" s="226"/>
      <c r="BR32" s="226"/>
      <c r="BS32" s="226"/>
      <c r="BT32" s="226"/>
      <c r="BU32" s="226"/>
      <c r="BV32" s="226"/>
      <c r="BW32" s="226"/>
      <c r="BX32" s="226"/>
      <c r="BY32" s="226"/>
      <c r="BZ32" s="226"/>
      <c r="CA32" s="226"/>
      <c r="CB32" s="226"/>
      <c r="CC32" s="226"/>
      <c r="CD32" s="226"/>
      <c r="CE32" s="226"/>
      <c r="CF32" s="226"/>
      <c r="CG32" s="226"/>
      <c r="CH32" s="226"/>
      <c r="CI32" s="226"/>
      <c r="CJ32" s="226"/>
      <c r="CK32" s="226"/>
      <c r="CL32" s="226"/>
      <c r="CM32" s="226"/>
      <c r="CN32" s="226"/>
      <c r="CO32" s="226"/>
      <c r="CP32" s="226"/>
      <c r="CQ32" s="226"/>
      <c r="CR32" s="226"/>
      <c r="CS32" s="226"/>
      <c r="CT32" s="226"/>
      <c r="CU32" s="226"/>
      <c r="CV32" s="226"/>
      <c r="CW32" s="226"/>
      <c r="CX32" s="226"/>
      <c r="CY32" s="226"/>
      <c r="CZ32" s="226"/>
      <c r="DA32" s="226"/>
      <c r="DB32" s="226"/>
      <c r="DC32" s="226"/>
      <c r="DD32" s="226"/>
      <c r="DE32" s="226"/>
      <c r="DF32" s="226"/>
      <c r="DG32" s="226"/>
      <c r="DH32" s="226"/>
      <c r="DI32" s="226"/>
      <c r="DJ32" s="226"/>
      <c r="DK32" s="226"/>
      <c r="DL32" s="226"/>
      <c r="DM32" s="226"/>
      <c r="DN32" s="226"/>
      <c r="DO32" s="226"/>
      <c r="DP32" s="226"/>
      <c r="DQ32" s="226"/>
      <c r="DR32" s="226"/>
      <c r="DS32" s="226"/>
      <c r="DT32" s="226"/>
      <c r="DU32" s="226"/>
      <c r="DV32" s="226"/>
      <c r="DW32" s="226"/>
      <c r="DX32" s="226"/>
      <c r="DY32" s="226"/>
      <c r="DZ32" s="226"/>
      <c r="EA32" s="226"/>
      <c r="EB32" s="226"/>
      <c r="EC32" s="226"/>
      <c r="ED32" s="226"/>
      <c r="EE32" s="226"/>
      <c r="EF32" s="226"/>
      <c r="EG32" s="226"/>
      <c r="EH32" s="226"/>
      <c r="EI32" s="226"/>
      <c r="EJ32" s="226"/>
      <c r="EK32" s="226"/>
      <c r="EL32" s="226"/>
      <c r="EM32" s="226"/>
      <c r="EN32" s="226"/>
      <c r="EO32" s="226"/>
      <c r="EP32" s="226"/>
      <c r="EQ32" s="226"/>
      <c r="ER32" s="226"/>
      <c r="ES32" s="226"/>
    </row>
    <row r="33" spans="1:149" s="227" customFormat="1" ht="93.6" customHeight="1" x14ac:dyDescent="0.25">
      <c r="A33" s="423" t="s">
        <v>994</v>
      </c>
      <c r="B33" s="247" t="s">
        <v>998</v>
      </c>
      <c r="C33" s="247" t="s">
        <v>996</v>
      </c>
      <c r="D33" s="247" t="s">
        <v>355</v>
      </c>
      <c r="E33" s="247" t="s">
        <v>1008</v>
      </c>
      <c r="F33" s="247"/>
      <c r="G33" s="219"/>
      <c r="H33" s="220"/>
      <c r="I33" s="221"/>
      <c r="J33" s="221"/>
      <c r="K33" s="222" t="s">
        <v>1022</v>
      </c>
      <c r="L33" s="222"/>
      <c r="M33" s="222"/>
      <c r="N33" s="225"/>
      <c r="O33" s="226"/>
      <c r="P33" s="226"/>
      <c r="Q33" s="226"/>
      <c r="R33" s="226"/>
      <c r="S33" s="226"/>
      <c r="T33" s="226"/>
      <c r="U33" s="226"/>
      <c r="V33" s="226"/>
      <c r="W33" s="226"/>
      <c r="X33" s="226"/>
      <c r="Y33" s="226"/>
      <c r="Z33" s="226"/>
      <c r="AA33" s="226"/>
      <c r="AB33" s="226"/>
      <c r="AC33" s="226"/>
      <c r="AD33" s="226"/>
      <c r="AE33" s="226"/>
      <c r="AF33" s="226"/>
      <c r="AG33" s="226"/>
      <c r="AH33" s="226"/>
      <c r="AI33" s="226"/>
      <c r="AJ33" s="226"/>
      <c r="AK33" s="226"/>
      <c r="AL33" s="226"/>
      <c r="AM33" s="226"/>
      <c r="AN33" s="226"/>
      <c r="AO33" s="226"/>
      <c r="AP33" s="226"/>
      <c r="AQ33" s="226"/>
      <c r="AR33" s="226"/>
      <c r="AS33" s="226"/>
      <c r="AT33" s="226"/>
      <c r="AU33" s="226"/>
      <c r="AV33" s="226"/>
      <c r="AW33" s="226"/>
      <c r="AX33" s="226"/>
      <c r="AY33" s="226"/>
      <c r="AZ33" s="226"/>
      <c r="BA33" s="226"/>
      <c r="BB33" s="226"/>
      <c r="BC33" s="226"/>
      <c r="BD33" s="226"/>
      <c r="BE33" s="226"/>
      <c r="BF33" s="226"/>
      <c r="BG33" s="226"/>
      <c r="BH33" s="226"/>
      <c r="BI33" s="226"/>
      <c r="BJ33" s="226"/>
      <c r="BK33" s="226"/>
      <c r="BL33" s="226"/>
      <c r="BM33" s="226"/>
      <c r="BN33" s="226"/>
      <c r="BO33" s="226"/>
      <c r="BP33" s="226"/>
      <c r="BQ33" s="226"/>
      <c r="BR33" s="226"/>
      <c r="BS33" s="226"/>
      <c r="BT33" s="226"/>
      <c r="BU33" s="226"/>
      <c r="BV33" s="226"/>
      <c r="BW33" s="226"/>
      <c r="BX33" s="226"/>
      <c r="BY33" s="226"/>
      <c r="BZ33" s="226"/>
      <c r="CA33" s="226"/>
      <c r="CB33" s="226"/>
      <c r="CC33" s="226"/>
      <c r="CD33" s="226"/>
      <c r="CE33" s="226"/>
      <c r="CF33" s="226"/>
      <c r="CG33" s="226"/>
      <c r="CH33" s="226"/>
      <c r="CI33" s="226"/>
      <c r="CJ33" s="226"/>
      <c r="CK33" s="226"/>
      <c r="CL33" s="226"/>
      <c r="CM33" s="226"/>
      <c r="CN33" s="226"/>
      <c r="CO33" s="226"/>
      <c r="CP33" s="226"/>
      <c r="CQ33" s="226"/>
      <c r="CR33" s="226"/>
      <c r="CS33" s="226"/>
      <c r="CT33" s="226"/>
      <c r="CU33" s="226"/>
      <c r="CV33" s="226"/>
      <c r="CW33" s="226"/>
      <c r="CX33" s="226"/>
      <c r="CY33" s="226"/>
      <c r="CZ33" s="226"/>
      <c r="DA33" s="226"/>
      <c r="DB33" s="226"/>
      <c r="DC33" s="226"/>
      <c r="DD33" s="226"/>
      <c r="DE33" s="226"/>
      <c r="DF33" s="226"/>
      <c r="DG33" s="226"/>
      <c r="DH33" s="226"/>
      <c r="DI33" s="226"/>
      <c r="DJ33" s="226"/>
      <c r="DK33" s="226"/>
      <c r="DL33" s="226"/>
      <c r="DM33" s="226"/>
      <c r="DN33" s="226"/>
      <c r="DO33" s="226"/>
      <c r="DP33" s="226"/>
      <c r="DQ33" s="226"/>
      <c r="DR33" s="226"/>
      <c r="DS33" s="226"/>
      <c r="DT33" s="226"/>
      <c r="DU33" s="226"/>
      <c r="DV33" s="226"/>
      <c r="DW33" s="226"/>
      <c r="DX33" s="226"/>
      <c r="DY33" s="226"/>
      <c r="DZ33" s="226"/>
      <c r="EA33" s="226"/>
      <c r="EB33" s="226"/>
      <c r="EC33" s="226"/>
      <c r="ED33" s="226"/>
      <c r="EE33" s="226"/>
      <c r="EF33" s="226"/>
      <c r="EG33" s="226"/>
      <c r="EH33" s="226"/>
      <c r="EI33" s="226"/>
      <c r="EJ33" s="226"/>
      <c r="EK33" s="226"/>
      <c r="EL33" s="226"/>
      <c r="EM33" s="226"/>
      <c r="EN33" s="226"/>
      <c r="EO33" s="226"/>
      <c r="EP33" s="226"/>
      <c r="EQ33" s="226"/>
      <c r="ER33" s="226"/>
      <c r="ES33" s="226"/>
    </row>
    <row r="34" spans="1:149" s="223" customFormat="1" ht="78.75" x14ac:dyDescent="0.25">
      <c r="A34" s="298" t="s">
        <v>997</v>
      </c>
      <c r="B34" s="247" t="s">
        <v>995</v>
      </c>
      <c r="C34" s="247" t="s">
        <v>996</v>
      </c>
      <c r="D34" s="247" t="s">
        <v>355</v>
      </c>
      <c r="E34" s="247" t="s">
        <v>1004</v>
      </c>
      <c r="F34" s="247"/>
      <c r="G34" s="219"/>
      <c r="H34" s="220"/>
      <c r="I34" s="221"/>
      <c r="J34" s="221"/>
      <c r="K34" s="222"/>
      <c r="L34" s="222"/>
      <c r="M34" s="224"/>
      <c r="N34" s="225"/>
      <c r="O34" s="226"/>
      <c r="P34" s="226"/>
      <c r="Q34" s="226"/>
      <c r="R34" s="226"/>
      <c r="S34" s="226"/>
      <c r="T34" s="226"/>
      <c r="U34" s="226"/>
      <c r="V34" s="226"/>
      <c r="W34" s="226"/>
      <c r="X34" s="226"/>
      <c r="Y34" s="226"/>
      <c r="Z34" s="226"/>
      <c r="AA34" s="226"/>
      <c r="AB34" s="226"/>
      <c r="AC34" s="226"/>
      <c r="AD34" s="226"/>
      <c r="AE34" s="226"/>
      <c r="AF34" s="226"/>
      <c r="AG34" s="226"/>
      <c r="AH34" s="226"/>
      <c r="AI34" s="226"/>
      <c r="AJ34" s="226"/>
      <c r="AK34" s="226"/>
      <c r="AL34" s="226"/>
      <c r="AM34" s="226"/>
      <c r="AN34" s="226"/>
      <c r="AO34" s="226"/>
      <c r="AP34" s="226"/>
      <c r="AQ34" s="226"/>
      <c r="AR34" s="226"/>
      <c r="AS34" s="226"/>
      <c r="AT34" s="226"/>
      <c r="AU34" s="226"/>
      <c r="AV34" s="226"/>
      <c r="AW34" s="226"/>
      <c r="AX34" s="226"/>
      <c r="AY34" s="226"/>
      <c r="AZ34" s="226"/>
      <c r="BA34" s="226"/>
      <c r="BB34" s="226"/>
      <c r="BC34" s="226"/>
      <c r="BD34" s="226"/>
      <c r="BE34" s="226"/>
      <c r="BF34" s="226"/>
      <c r="BG34" s="226"/>
      <c r="BH34" s="226"/>
      <c r="BI34" s="226"/>
      <c r="BJ34" s="226"/>
      <c r="BK34" s="226"/>
      <c r="BL34" s="226"/>
      <c r="BM34" s="226"/>
      <c r="BN34" s="226"/>
      <c r="BO34" s="226"/>
      <c r="BP34" s="226"/>
      <c r="BQ34" s="226"/>
      <c r="BR34" s="226"/>
      <c r="BS34" s="226"/>
      <c r="BT34" s="226"/>
      <c r="BU34" s="226"/>
      <c r="BV34" s="226"/>
      <c r="BW34" s="226"/>
      <c r="BX34" s="226"/>
      <c r="BY34" s="226"/>
      <c r="BZ34" s="226"/>
      <c r="CA34" s="226"/>
      <c r="CB34" s="226"/>
      <c r="CC34" s="226"/>
      <c r="CD34" s="226"/>
      <c r="CE34" s="226"/>
      <c r="CF34" s="226"/>
      <c r="CG34" s="226"/>
      <c r="CH34" s="226"/>
      <c r="CI34" s="226"/>
      <c r="CJ34" s="226"/>
      <c r="CK34" s="226"/>
      <c r="CL34" s="226"/>
      <c r="CM34" s="226"/>
      <c r="CN34" s="226"/>
      <c r="CO34" s="226"/>
      <c r="CP34" s="226"/>
      <c r="CQ34" s="226"/>
      <c r="CR34" s="226"/>
      <c r="CS34" s="226"/>
      <c r="CT34" s="226"/>
      <c r="CU34" s="226"/>
      <c r="CV34" s="226"/>
      <c r="CW34" s="226"/>
      <c r="CX34" s="226"/>
      <c r="CY34" s="226"/>
      <c r="CZ34" s="226"/>
      <c r="DA34" s="226"/>
      <c r="DB34" s="226"/>
      <c r="DC34" s="226"/>
      <c r="DD34" s="226"/>
      <c r="DE34" s="226"/>
      <c r="DF34" s="226"/>
      <c r="DG34" s="226"/>
      <c r="DH34" s="226"/>
      <c r="DI34" s="226"/>
      <c r="DJ34" s="226"/>
      <c r="DK34" s="226"/>
      <c r="DL34" s="226"/>
      <c r="DM34" s="226"/>
      <c r="DN34" s="226"/>
      <c r="DO34" s="226"/>
      <c r="DP34" s="226"/>
      <c r="DQ34" s="226"/>
      <c r="DR34" s="226"/>
      <c r="DS34" s="226"/>
      <c r="DT34" s="226"/>
      <c r="DU34" s="226"/>
      <c r="DV34" s="226"/>
      <c r="DW34" s="226"/>
      <c r="DX34" s="226"/>
      <c r="DY34" s="226"/>
      <c r="DZ34" s="226"/>
      <c r="EA34" s="226"/>
      <c r="EB34" s="226"/>
      <c r="EC34" s="226"/>
      <c r="ED34" s="226"/>
      <c r="EE34" s="226"/>
      <c r="EF34" s="226"/>
      <c r="EG34" s="226"/>
      <c r="EH34" s="226"/>
      <c r="EI34" s="226"/>
      <c r="EJ34" s="226"/>
      <c r="EK34" s="226"/>
      <c r="EL34" s="226"/>
      <c r="EM34" s="226"/>
      <c r="EN34" s="226"/>
      <c r="EO34" s="226"/>
      <c r="EP34" s="226"/>
      <c r="EQ34" s="226"/>
      <c r="ER34" s="226"/>
      <c r="ES34" s="226"/>
    </row>
    <row r="35" spans="1:149" s="223" customFormat="1" ht="55.9" customHeight="1" x14ac:dyDescent="0.25">
      <c r="A35" s="303"/>
      <c r="B35" s="247" t="s">
        <v>1002</v>
      </c>
      <c r="C35" s="247" t="s">
        <v>645</v>
      </c>
      <c r="D35" s="247" t="s">
        <v>355</v>
      </c>
      <c r="E35" s="247" t="s">
        <v>1007</v>
      </c>
      <c r="F35" s="95"/>
      <c r="G35" s="553"/>
      <c r="H35" s="41"/>
      <c r="I35" s="107" t="str">
        <f>IF(F35&lt;&gt;"",VLOOKUP(G35,'[5]Look Ups'!$A$3:$F$8,H35+1,FALSE),"")</f>
        <v/>
      </c>
      <c r="J35" s="84"/>
      <c r="K35" s="52"/>
      <c r="L35" s="52"/>
      <c r="M35" s="52"/>
      <c r="N35" s="551"/>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6"/>
      <c r="AM35" s="226"/>
      <c r="AN35" s="226"/>
      <c r="AO35" s="226"/>
      <c r="AP35" s="226"/>
      <c r="AQ35" s="226"/>
      <c r="AR35" s="226"/>
      <c r="AS35" s="226"/>
      <c r="AT35" s="226"/>
      <c r="AU35" s="226"/>
      <c r="AV35" s="226"/>
      <c r="AW35" s="226"/>
      <c r="AX35" s="226"/>
      <c r="AY35" s="226"/>
      <c r="AZ35" s="226"/>
      <c r="BA35" s="226"/>
      <c r="BB35" s="226"/>
      <c r="BC35" s="226"/>
      <c r="BD35" s="226"/>
      <c r="BE35" s="226"/>
      <c r="BF35" s="226"/>
      <c r="BG35" s="226"/>
      <c r="BH35" s="226"/>
      <c r="BI35" s="226"/>
      <c r="BJ35" s="226"/>
      <c r="BK35" s="226"/>
      <c r="BL35" s="226"/>
      <c r="BM35" s="226"/>
      <c r="BN35" s="226"/>
      <c r="BO35" s="226"/>
      <c r="BP35" s="226"/>
      <c r="BQ35" s="226"/>
      <c r="BR35" s="226"/>
      <c r="BS35" s="226"/>
      <c r="BT35" s="226"/>
      <c r="BU35" s="226"/>
      <c r="BV35" s="226"/>
      <c r="BW35" s="226"/>
      <c r="BX35" s="226"/>
      <c r="BY35" s="226"/>
      <c r="BZ35" s="226"/>
      <c r="CA35" s="226"/>
      <c r="CB35" s="226"/>
      <c r="CC35" s="226"/>
      <c r="CD35" s="226"/>
      <c r="CE35" s="226"/>
      <c r="CF35" s="226"/>
      <c r="CG35" s="226"/>
      <c r="CH35" s="226"/>
      <c r="CI35" s="226"/>
      <c r="CJ35" s="226"/>
      <c r="CK35" s="226"/>
      <c r="CL35" s="226"/>
      <c r="CM35" s="226"/>
      <c r="CN35" s="226"/>
      <c r="CO35" s="226"/>
      <c r="CP35" s="226"/>
      <c r="CQ35" s="226"/>
      <c r="CR35" s="226"/>
      <c r="CS35" s="226"/>
      <c r="CT35" s="226"/>
      <c r="CU35" s="226"/>
      <c r="CV35" s="226"/>
      <c r="CW35" s="226"/>
      <c r="CX35" s="226"/>
      <c r="CY35" s="226"/>
      <c r="CZ35" s="226"/>
      <c r="DA35" s="226"/>
      <c r="DB35" s="226"/>
      <c r="DC35" s="226"/>
      <c r="DD35" s="226"/>
      <c r="DE35" s="226"/>
      <c r="DF35" s="226"/>
      <c r="DG35" s="226"/>
      <c r="DH35" s="226"/>
      <c r="DI35" s="226"/>
      <c r="DJ35" s="226"/>
      <c r="DK35" s="226"/>
      <c r="DL35" s="226"/>
      <c r="DM35" s="226"/>
      <c r="DN35" s="226"/>
      <c r="DO35" s="226"/>
      <c r="DP35" s="226"/>
      <c r="DQ35" s="226"/>
      <c r="DR35" s="226"/>
      <c r="DS35" s="226"/>
      <c r="DT35" s="226"/>
      <c r="DU35" s="226"/>
      <c r="DV35" s="226"/>
      <c r="DW35" s="226"/>
      <c r="DX35" s="226"/>
      <c r="DY35" s="226"/>
      <c r="DZ35" s="226"/>
      <c r="EA35" s="226"/>
      <c r="EB35" s="226"/>
      <c r="EC35" s="226"/>
      <c r="ED35" s="226"/>
      <c r="EE35" s="226"/>
      <c r="EF35" s="226"/>
      <c r="EG35" s="226"/>
      <c r="EH35" s="226"/>
      <c r="EI35" s="226"/>
      <c r="EJ35" s="226"/>
      <c r="EK35" s="226"/>
      <c r="EL35" s="226"/>
      <c r="EM35" s="226"/>
      <c r="EN35" s="226"/>
      <c r="EO35" s="226"/>
      <c r="EP35" s="226"/>
      <c r="EQ35" s="226"/>
      <c r="ER35" s="226"/>
      <c r="ES35" s="226"/>
    </row>
    <row r="36" spans="1:149" s="223" customFormat="1" ht="55.15" customHeight="1" x14ac:dyDescent="0.25">
      <c r="A36" s="423"/>
      <c r="B36" s="247" t="s">
        <v>1001</v>
      </c>
      <c r="C36" s="247" t="s">
        <v>645</v>
      </c>
      <c r="D36" s="247" t="s">
        <v>355</v>
      </c>
      <c r="E36" s="247" t="s">
        <v>1006</v>
      </c>
      <c r="F36" s="95"/>
      <c r="G36" s="553"/>
      <c r="H36" s="41"/>
      <c r="I36" s="107" t="str">
        <f>IF(F36&lt;&gt;"",VLOOKUP(G36,'[5]Look Ups'!$A$3:$F$8,H36+1,FALSE),"")</f>
        <v/>
      </c>
      <c r="J36" s="84"/>
      <c r="K36" s="52"/>
      <c r="L36" s="52"/>
      <c r="M36" s="52"/>
      <c r="N36" s="551"/>
      <c r="O36" s="226"/>
      <c r="P36" s="226"/>
      <c r="Q36" s="226"/>
      <c r="R36" s="226"/>
      <c r="S36" s="226"/>
      <c r="T36" s="226"/>
      <c r="U36" s="226"/>
      <c r="V36" s="226"/>
      <c r="W36" s="226"/>
      <c r="X36" s="226"/>
      <c r="Y36" s="226"/>
      <c r="Z36" s="226"/>
      <c r="AA36" s="226"/>
      <c r="AB36" s="226"/>
      <c r="AC36" s="226"/>
      <c r="AD36" s="226"/>
      <c r="AE36" s="226"/>
      <c r="AF36" s="226"/>
      <c r="AG36" s="226"/>
      <c r="AH36" s="226"/>
      <c r="AI36" s="226"/>
      <c r="AJ36" s="226"/>
      <c r="AK36" s="226"/>
      <c r="AL36" s="226"/>
      <c r="AM36" s="226"/>
      <c r="AN36" s="226"/>
      <c r="AO36" s="226"/>
      <c r="AP36" s="226"/>
      <c r="AQ36" s="226"/>
      <c r="AR36" s="226"/>
      <c r="AS36" s="226"/>
      <c r="AT36" s="226"/>
      <c r="AU36" s="226"/>
      <c r="AV36" s="226"/>
      <c r="AW36" s="226"/>
      <c r="AX36" s="226"/>
      <c r="AY36" s="226"/>
      <c r="AZ36" s="226"/>
      <c r="BA36" s="226"/>
      <c r="BB36" s="226"/>
      <c r="BC36" s="226"/>
      <c r="BD36" s="226"/>
      <c r="BE36" s="226"/>
      <c r="BF36" s="226"/>
      <c r="BG36" s="226"/>
      <c r="BH36" s="226"/>
      <c r="BI36" s="226"/>
      <c r="BJ36" s="226"/>
      <c r="BK36" s="226"/>
      <c r="BL36" s="226"/>
      <c r="BM36" s="226"/>
      <c r="BN36" s="226"/>
      <c r="BO36" s="226"/>
      <c r="BP36" s="226"/>
      <c r="BQ36" s="226"/>
      <c r="BR36" s="226"/>
      <c r="BS36" s="226"/>
      <c r="BT36" s="226"/>
      <c r="BU36" s="226"/>
      <c r="BV36" s="226"/>
      <c r="BW36" s="226"/>
      <c r="BX36" s="226"/>
      <c r="BY36" s="226"/>
      <c r="BZ36" s="226"/>
      <c r="CA36" s="226"/>
      <c r="CB36" s="226"/>
      <c r="CC36" s="226"/>
      <c r="CD36" s="226"/>
      <c r="CE36" s="226"/>
      <c r="CF36" s="226"/>
      <c r="CG36" s="226"/>
      <c r="CH36" s="226"/>
      <c r="CI36" s="226"/>
      <c r="CJ36" s="226"/>
      <c r="CK36" s="226"/>
      <c r="CL36" s="226"/>
      <c r="CM36" s="226"/>
      <c r="CN36" s="226"/>
      <c r="CO36" s="226"/>
      <c r="CP36" s="226"/>
      <c r="CQ36" s="226"/>
      <c r="CR36" s="226"/>
      <c r="CS36" s="226"/>
      <c r="CT36" s="226"/>
      <c r="CU36" s="226"/>
      <c r="CV36" s="226"/>
      <c r="CW36" s="226"/>
      <c r="CX36" s="226"/>
      <c r="CY36" s="226"/>
      <c r="CZ36" s="226"/>
      <c r="DA36" s="226"/>
      <c r="DB36" s="226"/>
      <c r="DC36" s="226"/>
      <c r="DD36" s="226"/>
      <c r="DE36" s="226"/>
      <c r="DF36" s="226"/>
      <c r="DG36" s="226"/>
      <c r="DH36" s="226"/>
      <c r="DI36" s="226"/>
      <c r="DJ36" s="226"/>
      <c r="DK36" s="226"/>
      <c r="DL36" s="226"/>
      <c r="DM36" s="226"/>
      <c r="DN36" s="226"/>
      <c r="DO36" s="226"/>
      <c r="DP36" s="226"/>
      <c r="DQ36" s="226"/>
      <c r="DR36" s="226"/>
      <c r="DS36" s="226"/>
      <c r="DT36" s="226"/>
      <c r="DU36" s="226"/>
      <c r="DV36" s="226"/>
      <c r="DW36" s="226"/>
      <c r="DX36" s="226"/>
      <c r="DY36" s="226"/>
      <c r="DZ36" s="226"/>
      <c r="EA36" s="226"/>
      <c r="EB36" s="226"/>
      <c r="EC36" s="226"/>
      <c r="ED36" s="226"/>
      <c r="EE36" s="226"/>
      <c r="EF36" s="226"/>
      <c r="EG36" s="226"/>
      <c r="EH36" s="226"/>
      <c r="EI36" s="226"/>
      <c r="EJ36" s="226"/>
      <c r="EK36" s="226"/>
      <c r="EL36" s="226"/>
      <c r="EM36" s="226"/>
      <c r="EN36" s="226"/>
      <c r="EO36" s="226"/>
      <c r="EP36" s="226"/>
      <c r="EQ36" s="226"/>
      <c r="ER36" s="226"/>
      <c r="ES36" s="226"/>
    </row>
    <row r="37" spans="1:149" s="223" customFormat="1" ht="55.15" customHeight="1" x14ac:dyDescent="0.25">
      <c r="A37" s="247"/>
      <c r="B37" s="247" t="s">
        <v>1003</v>
      </c>
      <c r="C37" s="247" t="s">
        <v>645</v>
      </c>
      <c r="D37" s="247" t="s">
        <v>355</v>
      </c>
      <c r="E37" s="247" t="s">
        <v>1005</v>
      </c>
      <c r="F37" s="247"/>
      <c r="G37" s="550"/>
      <c r="H37" s="51"/>
      <c r="I37" s="123" t="str">
        <f>IF(F37&lt;&gt;"",VLOOKUP(G37,'[5]Look Ups'!$A$3:$F$8,H37+1,FALSE),"")</f>
        <v/>
      </c>
      <c r="J37" s="127"/>
      <c r="K37" s="54"/>
      <c r="L37" s="54"/>
      <c r="M37" s="54"/>
      <c r="N37" s="551"/>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N37" s="226"/>
      <c r="AO37" s="226"/>
      <c r="AP37" s="226"/>
      <c r="AQ37" s="226"/>
      <c r="AR37" s="226"/>
      <c r="AS37" s="226"/>
      <c r="AT37" s="226"/>
      <c r="AU37" s="226"/>
      <c r="AV37" s="226"/>
      <c r="AW37" s="226"/>
      <c r="AX37" s="226"/>
      <c r="AY37" s="226"/>
      <c r="AZ37" s="226"/>
      <c r="BA37" s="226"/>
      <c r="BB37" s="226"/>
      <c r="BC37" s="226"/>
      <c r="BD37" s="226"/>
      <c r="BE37" s="226"/>
      <c r="BF37" s="226"/>
      <c r="BG37" s="226"/>
      <c r="BH37" s="226"/>
      <c r="BI37" s="226"/>
      <c r="BJ37" s="226"/>
      <c r="BK37" s="226"/>
      <c r="BL37" s="226"/>
      <c r="BM37" s="226"/>
      <c r="BN37" s="226"/>
      <c r="BO37" s="226"/>
      <c r="BP37" s="226"/>
      <c r="BQ37" s="226"/>
      <c r="BR37" s="226"/>
      <c r="BS37" s="226"/>
      <c r="BT37" s="226"/>
      <c r="BU37" s="226"/>
      <c r="BV37" s="226"/>
      <c r="BW37" s="226"/>
      <c r="BX37" s="226"/>
      <c r="BY37" s="226"/>
      <c r="BZ37" s="226"/>
      <c r="CA37" s="226"/>
      <c r="CB37" s="226"/>
      <c r="CC37" s="226"/>
      <c r="CD37" s="226"/>
      <c r="CE37" s="226"/>
      <c r="CF37" s="226"/>
      <c r="CG37" s="226"/>
      <c r="CH37" s="226"/>
      <c r="CI37" s="226"/>
      <c r="CJ37" s="226"/>
      <c r="CK37" s="226"/>
      <c r="CL37" s="226"/>
      <c r="CM37" s="226"/>
      <c r="CN37" s="226"/>
      <c r="CO37" s="226"/>
      <c r="CP37" s="226"/>
      <c r="CQ37" s="226"/>
      <c r="CR37" s="226"/>
      <c r="CS37" s="226"/>
      <c r="CT37" s="226"/>
      <c r="CU37" s="226"/>
      <c r="CV37" s="226"/>
      <c r="CW37" s="226"/>
      <c r="CX37" s="226"/>
      <c r="CY37" s="226"/>
      <c r="CZ37" s="226"/>
      <c r="DA37" s="226"/>
      <c r="DB37" s="226"/>
      <c r="DC37" s="226"/>
      <c r="DD37" s="226"/>
      <c r="DE37" s="226"/>
      <c r="DF37" s="226"/>
      <c r="DG37" s="226"/>
      <c r="DH37" s="226"/>
      <c r="DI37" s="226"/>
      <c r="DJ37" s="226"/>
      <c r="DK37" s="226"/>
      <c r="DL37" s="226"/>
      <c r="DM37" s="226"/>
      <c r="DN37" s="226"/>
      <c r="DO37" s="226"/>
      <c r="DP37" s="226"/>
      <c r="DQ37" s="226"/>
      <c r="DR37" s="226"/>
      <c r="DS37" s="226"/>
      <c r="DT37" s="226"/>
      <c r="DU37" s="226"/>
      <c r="DV37" s="226"/>
      <c r="DW37" s="226"/>
      <c r="DX37" s="226"/>
      <c r="DY37" s="226"/>
      <c r="DZ37" s="226"/>
      <c r="EA37" s="226"/>
      <c r="EB37" s="226"/>
      <c r="EC37" s="226"/>
      <c r="ED37" s="226"/>
      <c r="EE37" s="226"/>
      <c r="EF37" s="226"/>
      <c r="EG37" s="226"/>
      <c r="EH37" s="226"/>
      <c r="EI37" s="226"/>
      <c r="EJ37" s="226"/>
      <c r="EK37" s="226"/>
      <c r="EL37" s="226"/>
      <c r="EM37" s="226"/>
      <c r="EN37" s="226"/>
      <c r="EO37" s="226"/>
      <c r="EP37" s="226"/>
      <c r="EQ37" s="226"/>
      <c r="ER37" s="226"/>
      <c r="ES37" s="226"/>
    </row>
    <row r="38" spans="1:149" ht="54.6" customHeight="1" x14ac:dyDescent="0.25">
      <c r="A38" s="309" t="s">
        <v>1000</v>
      </c>
      <c r="B38" s="54"/>
      <c r="C38" s="552"/>
      <c r="D38" s="247" t="s">
        <v>355</v>
      </c>
      <c r="E38" s="81"/>
      <c r="F38" s="217"/>
      <c r="G38" s="433"/>
      <c r="H38" s="51"/>
      <c r="I38" s="123" t="str">
        <f>IF(F38&lt;&gt;"",VLOOKUP(G38,'[5]Look Ups'!$A$3:$F$8,H38+1,FALSE),"")</f>
        <v/>
      </c>
      <c r="J38" s="167"/>
      <c r="K38" s="54"/>
      <c r="L38" s="54"/>
      <c r="M38" s="54"/>
      <c r="N38" s="432"/>
    </row>
  </sheetData>
  <dataConsolidate/>
  <phoneticPr fontId="5" type="noConversion"/>
  <conditionalFormatting sqref="B17:B18">
    <cfRule type="containsText" dxfId="69" priority="2" operator="containsText" text="MEDIUM">
      <formula>NOT(ISERROR(SEARCH("MEDIUM",B17)))</formula>
    </cfRule>
  </conditionalFormatting>
  <conditionalFormatting sqref="I1:I4 I6:I18 I20:I1048576">
    <cfRule type="containsText" dxfId="68" priority="9" operator="containsText" text="C">
      <formula>NOT(ISERROR(SEARCH("C",I1)))</formula>
    </cfRule>
    <cfRule type="containsText" dxfId="67" priority="10" operator="containsText" text="H">
      <formula>NOT(ISERROR(SEARCH("H",I1)))</formula>
    </cfRule>
    <cfRule type="containsText" dxfId="66" priority="11" operator="containsText" text="M">
      <formula>NOT(ISERROR(SEARCH("M",I1)))</formula>
    </cfRule>
    <cfRule type="containsText" dxfId="65" priority="12" operator="containsText" text="L">
      <formula>NOT(ISERROR(SEARCH("L",I1)))</formula>
    </cfRule>
  </conditionalFormatting>
  <dataValidations count="4">
    <dataValidation type="list" allowBlank="1" showInputMessage="1" showErrorMessage="1" sqref="F4:F5" xr:uid="{2F1FAE97-19CA-4F47-B2D4-5BBB6700C619}">
      <formula1>"Catastrophic,Major,Moderate,Minor,Negligible"</formula1>
    </dataValidation>
    <dataValidation type="list" allowBlank="1" showInputMessage="1" showErrorMessage="1" sqref="B33" xr:uid="{2533D9E7-1807-4FE6-AC26-F01F765D2F37}">
      <formula1>INDIRECT(AI33)</formula1>
    </dataValidation>
    <dataValidation type="list" allowBlank="1" showInputMessage="1" showErrorMessage="1" sqref="J6:J38" xr:uid="{DB585EF9-F3DA-4AE3-9F2F-447C29C5E07D}">
      <formula1>"Accept, Reject, TBC"</formula1>
    </dataValidation>
    <dataValidation type="list" allowBlank="1" showInputMessage="1" showErrorMessage="1" sqref="G6:G38" xr:uid="{DCDF48E1-7EF4-470D-AE77-FC27A9013D42}">
      <formula1>"Almost Certain,Likely,Possible,Unlikely,Rare"</formula1>
    </dataValidation>
  </dataValidations>
  <pageMargins left="0.23622047244094491" right="0.23622047244094491" top="0.74803149606299213" bottom="0.74803149606299213" header="0.31496062992125984" footer="0.31496062992125984"/>
  <pageSetup paperSize="8" scale="49" fitToHeight="0" orientation="landscape" r:id="rId1"/>
  <headerFooter>
    <oddFooter>&amp;RPage &amp;P of &amp;N</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BCEC326D-35BD-4197-9A04-3713C01F1D8B}">
          <x14:formula1>
            <xm:f>'Look Ups'!$A$9:$A$13</xm:f>
          </x14:formula1>
          <xm:sqref>F25:F27 F30:F37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BB639-4838-4E14-8F53-BC03C9D2B35C}">
  <sheetPr>
    <tabColor rgb="FFEE7500"/>
    <pageSetUpPr fitToPage="1"/>
  </sheetPr>
  <dimension ref="A1:N51"/>
  <sheetViews>
    <sheetView showGridLines="0" showRuler="0" showWhiteSpace="0" topLeftCell="C47" zoomScale="80" zoomScaleNormal="80" zoomScaleSheetLayoutView="70" workbookViewId="0">
      <selection activeCell="K47" sqref="K47"/>
    </sheetView>
  </sheetViews>
  <sheetFormatPr defaultColWidth="9.28515625" defaultRowHeight="12.75" x14ac:dyDescent="0.25"/>
  <cols>
    <col min="1" max="1" width="35.28515625" style="35" customWidth="1"/>
    <col min="2" max="2" width="26.7109375" style="35" customWidth="1"/>
    <col min="3" max="3" width="32.5703125" style="34" customWidth="1"/>
    <col min="4" max="4" width="33.42578125" style="34" customWidth="1"/>
    <col min="5" max="5" width="79.7109375" style="34" customWidth="1"/>
    <col min="6" max="6" width="16.28515625" style="32" customWidth="1"/>
    <col min="7" max="7" width="11.42578125" style="32" customWidth="1"/>
    <col min="8" max="8" width="5.42578125" style="32" customWidth="1"/>
    <col min="9" max="9" width="18.42578125" style="32" customWidth="1"/>
    <col min="10" max="10" width="27.7109375" style="32" customWidth="1"/>
    <col min="11" max="11" width="65.28515625" style="32" customWidth="1"/>
    <col min="12" max="12" width="18.28515625" style="32" customWidth="1"/>
    <col min="13" max="13" width="31.28515625" style="33" customWidth="1"/>
    <col min="14" max="14" width="15.5703125" style="32" customWidth="1"/>
    <col min="15" max="16384" width="9.28515625" style="32"/>
  </cols>
  <sheetData>
    <row r="1" spans="1:14" x14ac:dyDescent="0.25">
      <c r="A1" s="96" t="s">
        <v>92</v>
      </c>
      <c r="B1" s="60" t="s">
        <v>93</v>
      </c>
      <c r="C1" s="35"/>
      <c r="D1" s="35"/>
    </row>
    <row r="2" spans="1:14" ht="16.5" customHeight="1" x14ac:dyDescent="0.25">
      <c r="A2" s="96" t="s">
        <v>94</v>
      </c>
      <c r="B2" s="59" t="s">
        <v>95</v>
      </c>
      <c r="C2" s="35"/>
      <c r="D2" s="35"/>
    </row>
    <row r="3" spans="1:14" ht="16.5" customHeight="1" x14ac:dyDescent="0.25">
      <c r="A3" s="96" t="s">
        <v>96</v>
      </c>
      <c r="B3" s="58" t="s">
        <v>97</v>
      </c>
      <c r="C3" s="35"/>
      <c r="D3" s="35"/>
    </row>
    <row r="4" spans="1:14" ht="5.25" customHeight="1" thickBot="1" x14ac:dyDescent="0.3">
      <c r="A4" s="57"/>
      <c r="B4" s="57"/>
      <c r="C4" s="56"/>
      <c r="D4" s="56"/>
      <c r="E4" s="55"/>
      <c r="F4" s="55"/>
      <c r="G4" s="55"/>
    </row>
    <row r="5" spans="1:14" ht="57.75" customHeight="1" thickBot="1" x14ac:dyDescent="0.3">
      <c r="A5" s="70" t="s">
        <v>98</v>
      </c>
      <c r="B5" s="67" t="s">
        <v>99</v>
      </c>
      <c r="C5" s="67" t="s">
        <v>100</v>
      </c>
      <c r="D5" s="67" t="s">
        <v>101</v>
      </c>
      <c r="E5" s="70" t="s">
        <v>102</v>
      </c>
      <c r="F5" s="71" t="s">
        <v>103</v>
      </c>
      <c r="G5" s="68" t="s">
        <v>104</v>
      </c>
      <c r="H5" s="68" t="s">
        <v>105</v>
      </c>
      <c r="I5" s="69" t="s">
        <v>106</v>
      </c>
      <c r="J5" s="87" t="s">
        <v>107</v>
      </c>
      <c r="K5" s="88" t="s">
        <v>108</v>
      </c>
      <c r="L5" s="89" t="s">
        <v>109</v>
      </c>
      <c r="M5" s="90" t="s">
        <v>110</v>
      </c>
      <c r="N5" s="91" t="s">
        <v>111</v>
      </c>
    </row>
    <row r="6" spans="1:14" s="42" customFormat="1" ht="32.25" customHeight="1" x14ac:dyDescent="0.25">
      <c r="A6" s="122" t="s">
        <v>706</v>
      </c>
      <c r="B6" s="440"/>
      <c r="C6" s="78"/>
      <c r="D6" s="78"/>
      <c r="E6" s="78"/>
      <c r="F6" s="441"/>
      <c r="G6" s="442"/>
      <c r="H6" s="443"/>
      <c r="I6" s="444" t="str">
        <f>IF(F6&lt;&gt;"",VLOOKUP(G6,'[5]Look Ups'!$A$3:$F$8,H6+1,FALSE),"")</f>
        <v/>
      </c>
      <c r="J6" s="445"/>
      <c r="K6" s="446"/>
      <c r="L6" s="446"/>
      <c r="M6" s="446"/>
      <c r="N6" s="447"/>
    </row>
    <row r="7" spans="1:14" s="42" customFormat="1" ht="129" customHeight="1" x14ac:dyDescent="0.25">
      <c r="A7" s="395" t="s">
        <v>714</v>
      </c>
      <c r="B7" s="315" t="s">
        <v>710</v>
      </c>
      <c r="C7" s="246" t="s">
        <v>648</v>
      </c>
      <c r="D7" s="260" t="s">
        <v>879</v>
      </c>
      <c r="E7" s="245" t="s">
        <v>711</v>
      </c>
      <c r="F7" s="452" t="s">
        <v>88</v>
      </c>
      <c r="G7" s="453" t="s">
        <v>75</v>
      </c>
      <c r="H7" s="450"/>
      <c r="I7" s="418" t="str">
        <f>IF(F7&lt;&gt;"",VLOOKUP(G7,'[5]Look Ups'!$A$3:$F$8,H7+1,FALSE),"")</f>
        <v>Unlikely</v>
      </c>
      <c r="J7" s="454"/>
      <c r="K7" s="222" t="s">
        <v>332</v>
      </c>
      <c r="L7" s="247"/>
      <c r="M7" s="247"/>
      <c r="N7" s="315"/>
    </row>
    <row r="8" spans="1:14" s="42" customFormat="1" ht="94.5" x14ac:dyDescent="0.25">
      <c r="A8" s="324" t="s">
        <v>715</v>
      </c>
      <c r="B8" s="315" t="s">
        <v>709</v>
      </c>
      <c r="C8" s="246" t="s">
        <v>712</v>
      </c>
      <c r="D8" s="260" t="s">
        <v>306</v>
      </c>
      <c r="E8" s="245" t="s">
        <v>713</v>
      </c>
      <c r="F8" s="456" t="s">
        <v>88</v>
      </c>
      <c r="G8" s="449" t="s">
        <v>75</v>
      </c>
      <c r="H8" s="450"/>
      <c r="I8" s="418" t="str">
        <f>IF(F8&lt;&gt;"",VLOOKUP(G8,'[5]Look Ups'!$A$3:$F$8,H8+1,FALSE),"")</f>
        <v>Unlikely</v>
      </c>
      <c r="J8" s="451"/>
      <c r="K8" s="222" t="s">
        <v>1013</v>
      </c>
      <c r="L8" s="247"/>
      <c r="M8" s="247"/>
      <c r="N8" s="455"/>
    </row>
    <row r="9" spans="1:14" s="42" customFormat="1" ht="97.5" customHeight="1" x14ac:dyDescent="0.25">
      <c r="A9" s="122" t="s">
        <v>716</v>
      </c>
      <c r="B9" s="440"/>
      <c r="C9" s="78"/>
      <c r="D9" s="78"/>
      <c r="E9" s="78"/>
      <c r="F9" s="457"/>
      <c r="G9" s="442"/>
      <c r="H9" s="443"/>
      <c r="I9" s="44"/>
      <c r="J9" s="445"/>
      <c r="K9" s="43"/>
      <c r="L9" s="122"/>
      <c r="M9" s="440"/>
      <c r="N9" s="315"/>
    </row>
    <row r="10" spans="1:14" s="42" customFormat="1" ht="31.9" customHeight="1" x14ac:dyDescent="0.25">
      <c r="A10" s="458" t="s">
        <v>717</v>
      </c>
      <c r="B10" s="459" t="s">
        <v>804</v>
      </c>
      <c r="C10" s="459" t="s">
        <v>723</v>
      </c>
      <c r="D10" s="459" t="s">
        <v>355</v>
      </c>
      <c r="E10" s="459" t="s">
        <v>721</v>
      </c>
      <c r="F10" s="459" t="s">
        <v>88</v>
      </c>
      <c r="G10" s="459" t="s">
        <v>75</v>
      </c>
      <c r="H10" s="459"/>
      <c r="I10" s="418" t="str">
        <f>IF(F10&lt;&gt;"",VLOOKUP(G10,'[5]Look Ups'!$A$3:$F$8,H10+1,FALSE),"")</f>
        <v>Unlikely</v>
      </c>
      <c r="J10" s="454"/>
      <c r="K10" s="286" t="s">
        <v>332</v>
      </c>
      <c r="L10" s="454"/>
      <c r="M10" s="454"/>
      <c r="N10" s="78"/>
    </row>
    <row r="11" spans="1:14" s="42" customFormat="1" ht="250.15" customHeight="1" x14ac:dyDescent="0.25">
      <c r="A11" s="298"/>
      <c r="B11" s="315" t="s">
        <v>718</v>
      </c>
      <c r="C11" s="315" t="s">
        <v>645</v>
      </c>
      <c r="D11" s="260" t="s">
        <v>355</v>
      </c>
      <c r="E11" s="260" t="s">
        <v>721</v>
      </c>
      <c r="F11" s="449" t="s">
        <v>91</v>
      </c>
      <c r="G11" s="449" t="s">
        <v>75</v>
      </c>
      <c r="H11" s="450"/>
      <c r="I11" s="418" t="str">
        <f>IF(F11&lt;&gt;"",VLOOKUP(G11,'[5]Look Ups'!$A$3:$F$8,H11+1,FALSE),"")</f>
        <v>Unlikely</v>
      </c>
      <c r="J11" s="454"/>
      <c r="K11" s="222" t="s">
        <v>1027</v>
      </c>
      <c r="L11" s="247"/>
      <c r="M11" s="247"/>
      <c r="N11" s="459"/>
    </row>
    <row r="12" spans="1:14" s="42" customFormat="1" ht="254.65" customHeight="1" x14ac:dyDescent="0.25">
      <c r="A12" s="298"/>
      <c r="B12" s="247" t="s">
        <v>719</v>
      </c>
      <c r="C12" s="247" t="s">
        <v>645</v>
      </c>
      <c r="D12" s="247" t="s">
        <v>355</v>
      </c>
      <c r="E12" s="247" t="s">
        <v>720</v>
      </c>
      <c r="F12" s="247" t="s">
        <v>88</v>
      </c>
      <c r="G12" s="315" t="s">
        <v>75</v>
      </c>
      <c r="H12" s="450"/>
      <c r="I12" s="418" t="str">
        <f>IF(F12&lt;&gt;"",VLOOKUP(G12,'[5]Look Ups'!$A$3:$F$8,H12+1,FALSE),"")</f>
        <v>Unlikely</v>
      </c>
      <c r="J12" s="315"/>
      <c r="K12" s="222" t="s">
        <v>332</v>
      </c>
      <c r="L12" s="247"/>
      <c r="M12" s="247"/>
      <c r="N12" s="455"/>
    </row>
    <row r="13" spans="1:14" s="42" customFormat="1" ht="237.6" customHeight="1" x14ac:dyDescent="0.25">
      <c r="A13" s="380"/>
      <c r="B13" s="263" t="s">
        <v>722</v>
      </c>
      <c r="C13" s="263" t="s">
        <v>645</v>
      </c>
      <c r="D13" s="263" t="s">
        <v>355</v>
      </c>
      <c r="E13" s="263" t="s">
        <v>721</v>
      </c>
      <c r="F13" s="263" t="s">
        <v>91</v>
      </c>
      <c r="G13" s="453" t="s">
        <v>75</v>
      </c>
      <c r="H13" s="450"/>
      <c r="I13" s="418" t="str">
        <f>IF(F13&lt;&gt;"",VLOOKUP(G13,'[5]Look Ups'!$A$3:$F$8,H13+1,FALSE),"")</f>
        <v>Unlikely</v>
      </c>
      <c r="J13" s="454"/>
      <c r="K13" s="222" t="s">
        <v>332</v>
      </c>
      <c r="L13" s="247"/>
      <c r="M13" s="247"/>
      <c r="N13" s="315"/>
    </row>
    <row r="14" spans="1:14" s="42" customFormat="1" ht="292.14999999999998" customHeight="1" x14ac:dyDescent="0.25">
      <c r="A14" s="298" t="s">
        <v>724</v>
      </c>
      <c r="B14" s="315" t="s">
        <v>725</v>
      </c>
      <c r="C14" s="246" t="s">
        <v>648</v>
      </c>
      <c r="D14" s="260" t="s">
        <v>355</v>
      </c>
      <c r="E14" s="245" t="s">
        <v>727</v>
      </c>
      <c r="F14" s="448" t="s">
        <v>88</v>
      </c>
      <c r="G14" s="449" t="s">
        <v>75</v>
      </c>
      <c r="H14" s="450"/>
      <c r="I14" s="418" t="str">
        <f>IF(F14&lt;&gt;"",VLOOKUP(G14,'[5]Look Ups'!$A$3:$F$8,H14+1,FALSE),"")</f>
        <v>Unlikely</v>
      </c>
      <c r="J14" s="451"/>
      <c r="K14" s="222" t="s">
        <v>332</v>
      </c>
      <c r="L14" s="247"/>
      <c r="M14" s="247"/>
      <c r="N14" s="455"/>
    </row>
    <row r="15" spans="1:14" s="42" customFormat="1" ht="47.25" x14ac:dyDescent="0.25">
      <c r="A15" s="434"/>
      <c r="B15" s="315" t="s">
        <v>726</v>
      </c>
      <c r="C15" s="246" t="s">
        <v>645</v>
      </c>
      <c r="D15" s="260" t="s">
        <v>355</v>
      </c>
      <c r="E15" s="245" t="s">
        <v>728</v>
      </c>
      <c r="F15" s="452" t="s">
        <v>88</v>
      </c>
      <c r="G15" s="453" t="s">
        <v>75</v>
      </c>
      <c r="H15" s="450"/>
      <c r="I15" s="418" t="str">
        <f>IF(F15&lt;&gt;"",VLOOKUP(G15,'[5]Look Ups'!$A$3:$F$8,H15+1,FALSE),"")</f>
        <v>Unlikely</v>
      </c>
      <c r="J15" s="454"/>
      <c r="K15" s="222" t="s">
        <v>332</v>
      </c>
      <c r="L15" s="247"/>
      <c r="M15" s="247"/>
      <c r="N15" s="315"/>
    </row>
    <row r="16" spans="1:14" s="42" customFormat="1" ht="78.75" x14ac:dyDescent="0.25">
      <c r="A16" s="319" t="s">
        <v>729</v>
      </c>
      <c r="B16" s="317" t="s">
        <v>730</v>
      </c>
      <c r="C16" s="375" t="s">
        <v>648</v>
      </c>
      <c r="D16" s="260" t="s">
        <v>355</v>
      </c>
      <c r="E16" s="376" t="s">
        <v>731</v>
      </c>
      <c r="F16" s="460" t="s">
        <v>88</v>
      </c>
      <c r="G16" s="449" t="s">
        <v>75</v>
      </c>
      <c r="H16" s="450"/>
      <c r="I16" s="418" t="str">
        <f>IF(F16&lt;&gt;"",VLOOKUP(G16,'[5]Look Ups'!$A$3:$F$8,H16+1,FALSE),"")</f>
        <v>Unlikely</v>
      </c>
      <c r="J16" s="375"/>
      <c r="K16" s="222" t="s">
        <v>1029</v>
      </c>
      <c r="L16" s="461"/>
      <c r="M16" s="462"/>
      <c r="N16" s="455"/>
    </row>
    <row r="17" spans="1:14" s="243" customFormat="1" ht="63.6" customHeight="1" x14ac:dyDescent="0.25">
      <c r="A17" s="463" t="s">
        <v>732</v>
      </c>
      <c r="B17" s="464"/>
      <c r="C17" s="464"/>
      <c r="D17" s="464"/>
      <c r="E17" s="464"/>
      <c r="F17" s="464"/>
      <c r="G17" s="464"/>
      <c r="H17" s="464"/>
      <c r="I17" s="256" t="str">
        <f>IF(F17&lt;&gt;"",VLOOKUP(G17,'[5]Look Ups'!$A$3:$F$8,H17+1,FALSE),"")</f>
        <v/>
      </c>
      <c r="J17" s="464"/>
      <c r="K17" s="256"/>
      <c r="L17" s="464"/>
      <c r="M17" s="464"/>
      <c r="N17" s="338"/>
    </row>
    <row r="18" spans="1:14" s="243" customFormat="1" ht="409.5" x14ac:dyDescent="0.25">
      <c r="A18" s="422" t="s">
        <v>736</v>
      </c>
      <c r="B18" s="325" t="s">
        <v>880</v>
      </c>
      <c r="C18" s="212" t="s">
        <v>645</v>
      </c>
      <c r="D18" s="212"/>
      <c r="E18" s="325" t="s">
        <v>881</v>
      </c>
      <c r="F18" s="465" t="s">
        <v>91</v>
      </c>
      <c r="G18" s="466" t="s">
        <v>75</v>
      </c>
      <c r="H18" s="467"/>
      <c r="I18" s="418" t="str">
        <f>IF(F18&lt;&gt;"",VLOOKUP(G18,'[5]Look Ups'!$A$3:$F$8,H18+1,FALSE),"")</f>
        <v>Unlikely</v>
      </c>
      <c r="J18" s="468"/>
      <c r="K18" s="222" t="s">
        <v>1013</v>
      </c>
      <c r="L18" s="403"/>
      <c r="M18" s="403"/>
      <c r="N18" s="464"/>
    </row>
    <row r="19" spans="1:14" s="243" customFormat="1" ht="409.15" customHeight="1" x14ac:dyDescent="0.25">
      <c r="A19" s="437" t="s">
        <v>734</v>
      </c>
      <c r="B19" s="260" t="s">
        <v>733</v>
      </c>
      <c r="C19" s="260" t="s">
        <v>645</v>
      </c>
      <c r="D19" s="260"/>
      <c r="E19" s="260" t="s">
        <v>735</v>
      </c>
      <c r="F19" s="260" t="s">
        <v>91</v>
      </c>
      <c r="G19" s="260" t="s">
        <v>75</v>
      </c>
      <c r="H19" s="260"/>
      <c r="I19" s="418" t="str">
        <f>IF(F19&lt;&gt;"",VLOOKUP(G19,'[5]Look Ups'!$A$3:$F$8,H19+1,FALSE),"")</f>
        <v>Unlikely</v>
      </c>
      <c r="J19" s="260"/>
      <c r="K19" s="259" t="s">
        <v>332</v>
      </c>
      <c r="L19" s="260"/>
      <c r="M19" s="260"/>
      <c r="N19" s="469"/>
    </row>
    <row r="20" spans="1:14" s="243" customFormat="1" ht="15.75" x14ac:dyDescent="0.25">
      <c r="A20" s="470" t="s">
        <v>738</v>
      </c>
      <c r="B20" s="464"/>
      <c r="C20" s="464"/>
      <c r="D20" s="464"/>
      <c r="E20" s="464"/>
      <c r="F20" s="464"/>
      <c r="G20" s="464"/>
      <c r="H20" s="464"/>
      <c r="I20" s="256"/>
      <c r="J20" s="464"/>
      <c r="K20" s="256"/>
      <c r="L20" s="464"/>
      <c r="M20" s="464"/>
      <c r="N20" s="260"/>
    </row>
    <row r="21" spans="1:14" s="243" customFormat="1" ht="157.5" x14ac:dyDescent="0.25">
      <c r="A21" s="298" t="s">
        <v>737</v>
      </c>
      <c r="B21" s="247" t="s">
        <v>739</v>
      </c>
      <c r="C21" s="246" t="s">
        <v>645</v>
      </c>
      <c r="D21" s="246"/>
      <c r="E21" s="245" t="s">
        <v>740</v>
      </c>
      <c r="F21" s="246" t="s">
        <v>91</v>
      </c>
      <c r="G21" s="246" t="s">
        <v>75</v>
      </c>
      <c r="H21" s="246"/>
      <c r="I21" s="418" t="str">
        <f>IF(F21&lt;&gt;"",VLOOKUP(G21,'[5]Look Ups'!$A$3:$F$8,H21+1,FALSE),"")</f>
        <v>Unlikely</v>
      </c>
      <c r="J21" s="246"/>
      <c r="K21" s="222" t="s">
        <v>332</v>
      </c>
      <c r="L21" s="246"/>
      <c r="M21" s="246"/>
      <c r="N21" s="464"/>
    </row>
    <row r="22" spans="1:14" s="243" customFormat="1" ht="15.75" x14ac:dyDescent="0.25">
      <c r="A22" s="470" t="s">
        <v>741</v>
      </c>
      <c r="B22" s="464"/>
      <c r="C22" s="464"/>
      <c r="D22" s="464"/>
      <c r="E22" s="464"/>
      <c r="F22" s="464"/>
      <c r="G22" s="464"/>
      <c r="H22" s="464"/>
      <c r="I22" s="256" t="str">
        <f>IF(F22&lt;&gt;"",VLOOKUP(G22,'[5]Look Ups'!$A$3:$F$8,H22+1,FALSE),"")</f>
        <v/>
      </c>
      <c r="J22" s="464"/>
      <c r="K22" s="256"/>
      <c r="L22" s="464"/>
      <c r="M22" s="464"/>
      <c r="N22" s="435"/>
    </row>
    <row r="23" spans="1:14" s="243" customFormat="1" ht="94.5" x14ac:dyDescent="0.25">
      <c r="A23" s="309" t="s">
        <v>742</v>
      </c>
      <c r="B23" s="247" t="s">
        <v>743</v>
      </c>
      <c r="C23" s="246" t="s">
        <v>648</v>
      </c>
      <c r="D23" s="246"/>
      <c r="E23" s="247" t="s">
        <v>744</v>
      </c>
      <c r="F23" s="247" t="s">
        <v>88</v>
      </c>
      <c r="G23" s="247" t="s">
        <v>75</v>
      </c>
      <c r="H23" s="450"/>
      <c r="I23" s="418" t="str">
        <f>IF(F23&lt;&gt;"",VLOOKUP(G23,'[5]Look Ups'!$A$3:$F$8,H23+1,FALSE),"")</f>
        <v>Unlikely</v>
      </c>
      <c r="J23" s="451"/>
      <c r="K23" s="436" t="s">
        <v>332</v>
      </c>
      <c r="L23" s="247"/>
      <c r="M23" s="247"/>
      <c r="N23" s="464"/>
    </row>
    <row r="24" spans="1:14" s="243" customFormat="1" ht="15.75" x14ac:dyDescent="0.25">
      <c r="A24" s="471" t="s">
        <v>745</v>
      </c>
      <c r="B24" s="472"/>
      <c r="C24" s="472"/>
      <c r="D24" s="472"/>
      <c r="E24" s="472"/>
      <c r="F24" s="473"/>
      <c r="G24" s="473"/>
      <c r="H24" s="472"/>
      <c r="I24" s="439"/>
      <c r="J24" s="472"/>
      <c r="K24" s="439"/>
      <c r="L24" s="472"/>
      <c r="M24" s="472"/>
      <c r="N24" s="338"/>
    </row>
    <row r="25" spans="1:14" s="243" customFormat="1" ht="409.5" x14ac:dyDescent="0.25">
      <c r="A25" s="304" t="s">
        <v>755</v>
      </c>
      <c r="B25" s="247" t="s">
        <v>746</v>
      </c>
      <c r="C25" s="246" t="s">
        <v>645</v>
      </c>
      <c r="D25" s="246"/>
      <c r="E25" s="246" t="s">
        <v>747</v>
      </c>
      <c r="F25" s="474" t="s">
        <v>90</v>
      </c>
      <c r="G25" s="475" t="s">
        <v>75</v>
      </c>
      <c r="H25" s="450"/>
      <c r="I25" s="418" t="str">
        <f>IF(F25&lt;&gt;"",VLOOKUP(G25,'[5]Look Ups'!$A$3:$F$8,H25+1,FALSE),"")</f>
        <v>Unlikely</v>
      </c>
      <c r="J25" s="451"/>
      <c r="K25" s="436" t="s">
        <v>1013</v>
      </c>
      <c r="L25" s="247"/>
      <c r="M25" s="247"/>
      <c r="N25" s="472"/>
    </row>
    <row r="26" spans="1:14" s="243" customFormat="1" ht="409.6" customHeight="1" x14ac:dyDescent="0.25">
      <c r="A26" s="213"/>
      <c r="B26" s="247" t="s">
        <v>748</v>
      </c>
      <c r="C26" s="246" t="s">
        <v>645</v>
      </c>
      <c r="D26" s="246"/>
      <c r="E26" s="246" t="s">
        <v>749</v>
      </c>
      <c r="F26" s="474" t="s">
        <v>90</v>
      </c>
      <c r="G26" s="475" t="s">
        <v>75</v>
      </c>
      <c r="H26" s="450"/>
      <c r="I26" s="418" t="str">
        <f>IF(F26&lt;&gt;"",VLOOKUP(G26,'[5]Look Ups'!$A$3:$F$8,H26+1,FALSE),"")</f>
        <v>Unlikely</v>
      </c>
      <c r="J26" s="451"/>
      <c r="K26" s="436" t="s">
        <v>332</v>
      </c>
      <c r="L26" s="247"/>
      <c r="M26" s="247"/>
      <c r="N26" s="338"/>
    </row>
    <row r="27" spans="1:14" s="243" customFormat="1" ht="176.65" customHeight="1" x14ac:dyDescent="0.25">
      <c r="A27" s="304" t="s">
        <v>750</v>
      </c>
      <c r="B27" s="247" t="s">
        <v>751</v>
      </c>
      <c r="C27" s="246" t="s">
        <v>648</v>
      </c>
      <c r="D27" s="246"/>
      <c r="E27" s="246" t="s">
        <v>752</v>
      </c>
      <c r="F27" s="474" t="s">
        <v>91</v>
      </c>
      <c r="G27" s="475" t="s">
        <v>75</v>
      </c>
      <c r="H27" s="450"/>
      <c r="I27" s="418" t="str">
        <f>IF(F27&lt;&gt;"",VLOOKUP(G27,'[5]Look Ups'!$A$3:$F$8,H27+1,FALSE),"")</f>
        <v>Unlikely</v>
      </c>
      <c r="J27" s="451"/>
      <c r="K27" s="436" t="s">
        <v>1027</v>
      </c>
      <c r="L27" s="247"/>
      <c r="M27" s="247"/>
      <c r="N27" s="338"/>
    </row>
    <row r="28" spans="1:14" s="243" customFormat="1" ht="285.60000000000002" customHeight="1" x14ac:dyDescent="0.25">
      <c r="A28" s="213"/>
      <c r="B28" s="247" t="s">
        <v>753</v>
      </c>
      <c r="C28" s="246" t="s">
        <v>645</v>
      </c>
      <c r="D28" s="246"/>
      <c r="E28" s="246" t="s">
        <v>754</v>
      </c>
      <c r="F28" s="474" t="s">
        <v>89</v>
      </c>
      <c r="G28" s="475" t="s">
        <v>75</v>
      </c>
      <c r="H28" s="450"/>
      <c r="I28" s="418" t="str">
        <f>IF(F28&lt;&gt;"",VLOOKUP(G28,'[5]Look Ups'!$A$3:$F$8,H28+1,FALSE),"")</f>
        <v>Unlikely</v>
      </c>
      <c r="J28" s="451"/>
      <c r="K28" s="436" t="s">
        <v>332</v>
      </c>
      <c r="L28" s="247"/>
      <c r="M28" s="247"/>
      <c r="N28" s="338"/>
    </row>
    <row r="29" spans="1:14" s="243" customFormat="1" ht="176.65" customHeight="1" x14ac:dyDescent="0.25">
      <c r="A29" s="304" t="s">
        <v>756</v>
      </c>
      <c r="B29" s="247" t="s">
        <v>757</v>
      </c>
      <c r="C29" s="246" t="s">
        <v>645</v>
      </c>
      <c r="D29" s="246"/>
      <c r="E29" s="246" t="s">
        <v>760</v>
      </c>
      <c r="F29" s="474" t="s">
        <v>89</v>
      </c>
      <c r="G29" s="475" t="s">
        <v>75</v>
      </c>
      <c r="H29" s="450"/>
      <c r="I29" s="418" t="str">
        <f>IF(F29&lt;&gt;"",VLOOKUP(G29,'[5]Look Ups'!$A$3:$F$8,H29+1,FALSE),"")</f>
        <v>Unlikely</v>
      </c>
      <c r="J29" s="451"/>
      <c r="K29" s="436" t="s">
        <v>1013</v>
      </c>
      <c r="L29" s="247"/>
      <c r="M29" s="247"/>
      <c r="N29" s="338"/>
    </row>
    <row r="30" spans="1:14" s="243" customFormat="1" ht="176.65" customHeight="1" x14ac:dyDescent="0.25">
      <c r="A30" s="213"/>
      <c r="B30" s="247" t="s">
        <v>758</v>
      </c>
      <c r="C30" s="246" t="s">
        <v>645</v>
      </c>
      <c r="D30" s="246"/>
      <c r="E30" s="246" t="s">
        <v>759</v>
      </c>
      <c r="F30" s="474" t="s">
        <v>89</v>
      </c>
      <c r="G30" s="475" t="s">
        <v>75</v>
      </c>
      <c r="H30" s="450"/>
      <c r="I30" s="418" t="str">
        <f>IF(F30&lt;&gt;"",VLOOKUP(G30,'[5]Look Ups'!$A$3:$F$8,H30+1,FALSE),"")</f>
        <v>Unlikely</v>
      </c>
      <c r="J30" s="451"/>
      <c r="K30" s="436" t="s">
        <v>332</v>
      </c>
      <c r="L30" s="247"/>
      <c r="M30" s="247"/>
      <c r="N30" s="338"/>
    </row>
    <row r="31" spans="1:14" s="243" customFormat="1" ht="15.75" x14ac:dyDescent="0.25">
      <c r="A31" s="471" t="s">
        <v>761</v>
      </c>
      <c r="B31" s="472"/>
      <c r="C31" s="472"/>
      <c r="D31" s="472"/>
      <c r="E31" s="490"/>
      <c r="F31" s="472"/>
      <c r="G31" s="472"/>
      <c r="H31" s="472"/>
      <c r="I31" s="439"/>
      <c r="J31" s="472"/>
      <c r="K31" s="439"/>
      <c r="L31" s="472"/>
      <c r="M31" s="472"/>
      <c r="N31" s="338"/>
    </row>
    <row r="32" spans="1:14" s="243" customFormat="1" ht="47.25" x14ac:dyDescent="0.25">
      <c r="A32" s="309" t="s">
        <v>762</v>
      </c>
      <c r="B32" s="247" t="s">
        <v>763</v>
      </c>
      <c r="C32" s="246" t="s">
        <v>645</v>
      </c>
      <c r="D32" s="246"/>
      <c r="E32" s="246" t="s">
        <v>764</v>
      </c>
      <c r="F32" s="474" t="s">
        <v>88</v>
      </c>
      <c r="G32" s="475" t="s">
        <v>81</v>
      </c>
      <c r="H32" s="450"/>
      <c r="I32" s="418" t="str">
        <f>IF(F32&lt;&gt;"",VLOOKUP(G32,'[5]Look Ups'!$A$3:$F$8,H32+1,FALSE),"")</f>
        <v>Rare</v>
      </c>
      <c r="J32" s="451"/>
      <c r="K32" s="436" t="s">
        <v>332</v>
      </c>
      <c r="L32" s="247"/>
      <c r="M32" s="247"/>
      <c r="N32" s="472"/>
    </row>
    <row r="33" spans="1:14" s="243" customFormat="1" ht="299.25" x14ac:dyDescent="0.25">
      <c r="A33" s="213"/>
      <c r="B33" s="247" t="s">
        <v>765</v>
      </c>
      <c r="C33" s="246" t="s">
        <v>645</v>
      </c>
      <c r="D33" s="246"/>
      <c r="E33" s="246" t="s">
        <v>766</v>
      </c>
      <c r="F33" s="474" t="s">
        <v>90</v>
      </c>
      <c r="G33" s="475" t="s">
        <v>75</v>
      </c>
      <c r="H33" s="450"/>
      <c r="I33" s="234" t="str">
        <f>IF(F33&lt;&gt;"",VLOOKUP(G33,'[5]Look Ups'!$A$3:$F$8,H33+1,FALSE),"")</f>
        <v>Unlikely</v>
      </c>
      <c r="J33" s="451"/>
      <c r="K33" s="436" t="s">
        <v>1013</v>
      </c>
      <c r="L33" s="247"/>
      <c r="M33" s="247"/>
      <c r="N33" s="338"/>
    </row>
    <row r="34" spans="1:14" s="243" customFormat="1" ht="15.75" x14ac:dyDescent="0.25">
      <c r="A34" s="471" t="s">
        <v>767</v>
      </c>
      <c r="B34" s="472"/>
      <c r="C34" s="472"/>
      <c r="D34" s="472"/>
      <c r="E34" s="490"/>
      <c r="F34" s="472"/>
      <c r="G34" s="472"/>
      <c r="H34" s="472"/>
      <c r="I34" s="439" t="str">
        <f>IF(F34&lt;&gt;"",VLOOKUP(G34,'[5]Look Ups'!$A$3:$F$8,H34+1,FALSE),"")</f>
        <v/>
      </c>
      <c r="J34" s="472"/>
      <c r="K34" s="439"/>
      <c r="L34" s="472"/>
      <c r="M34" s="472"/>
      <c r="N34" s="338"/>
    </row>
    <row r="35" spans="1:14" s="243" customFormat="1" ht="346.5" x14ac:dyDescent="0.25">
      <c r="A35" s="309"/>
      <c r="B35" s="247" t="s">
        <v>559</v>
      </c>
      <c r="C35" s="246" t="s">
        <v>645</v>
      </c>
      <c r="D35" s="246" t="s">
        <v>794</v>
      </c>
      <c r="E35" s="246" t="s">
        <v>770</v>
      </c>
      <c r="F35" s="474" t="s">
        <v>90</v>
      </c>
      <c r="G35" s="475" t="s">
        <v>75</v>
      </c>
      <c r="H35" s="450"/>
      <c r="I35" s="234" t="str">
        <f>IF(F35&lt;&gt;"",VLOOKUP(G35,'[5]Look Ups'!$A$3:$F$8,H35+1,FALSE),"")</f>
        <v>Unlikely</v>
      </c>
      <c r="J35" s="451"/>
      <c r="K35" s="436" t="s">
        <v>1027</v>
      </c>
      <c r="L35" s="247"/>
      <c r="M35" s="247"/>
      <c r="N35" s="472"/>
    </row>
    <row r="36" spans="1:14" s="243" customFormat="1" ht="384" customHeight="1" x14ac:dyDescent="0.25">
      <c r="A36" s="213"/>
      <c r="B36" s="247" t="s">
        <v>768</v>
      </c>
      <c r="C36" s="246" t="s">
        <v>645</v>
      </c>
      <c r="D36" s="246"/>
      <c r="E36" s="246" t="s">
        <v>771</v>
      </c>
      <c r="F36" s="474" t="s">
        <v>90</v>
      </c>
      <c r="G36" s="475" t="s">
        <v>75</v>
      </c>
      <c r="H36" s="450"/>
      <c r="I36" s="234" t="str">
        <f>IF(F36&lt;&gt;"",VLOOKUP(G36,'[5]Look Ups'!$A$3:$F$8,H36+1,FALSE),"")</f>
        <v>Unlikely</v>
      </c>
      <c r="J36" s="451"/>
      <c r="K36" s="436" t="s">
        <v>1028</v>
      </c>
      <c r="L36" s="247"/>
      <c r="M36" s="247"/>
      <c r="N36" s="338"/>
    </row>
    <row r="37" spans="1:14" s="243" customFormat="1" ht="94.15" customHeight="1" x14ac:dyDescent="0.25">
      <c r="A37" s="213"/>
      <c r="B37" s="247" t="s">
        <v>769</v>
      </c>
      <c r="C37" s="246" t="s">
        <v>645</v>
      </c>
      <c r="D37" s="246"/>
      <c r="E37" s="246" t="s">
        <v>772</v>
      </c>
      <c r="F37" s="474" t="s">
        <v>89</v>
      </c>
      <c r="G37" s="475" t="s">
        <v>75</v>
      </c>
      <c r="H37" s="450"/>
      <c r="I37" s="234" t="str">
        <f>IF(F37&lt;&gt;"",VLOOKUP(G37,'[5]Look Ups'!$A$3:$F$8,H37+1,FALSE),"")</f>
        <v>Unlikely</v>
      </c>
      <c r="J37" s="451"/>
      <c r="K37" s="436" t="s">
        <v>1029</v>
      </c>
      <c r="L37" s="247"/>
      <c r="M37" s="247"/>
      <c r="N37" s="338"/>
    </row>
    <row r="38" spans="1:14" s="243" customFormat="1" ht="184.15" customHeight="1" x14ac:dyDescent="0.25">
      <c r="A38" s="471" t="s">
        <v>773</v>
      </c>
      <c r="B38" s="472"/>
      <c r="C38" s="472"/>
      <c r="D38" s="472"/>
      <c r="E38" s="490"/>
      <c r="F38" s="472"/>
      <c r="G38" s="472"/>
      <c r="H38" s="472"/>
      <c r="I38" s="439" t="str">
        <f>IF(F38&lt;&gt;"",VLOOKUP(G38,'[5]Look Ups'!$A$3:$F$8,H38+1,FALSE),"")</f>
        <v/>
      </c>
      <c r="J38" s="472"/>
      <c r="K38" s="439"/>
      <c r="L38" s="472"/>
      <c r="M38" s="472"/>
      <c r="N38" s="338"/>
    </row>
    <row r="39" spans="1:14" s="243" customFormat="1" ht="36" customHeight="1" x14ac:dyDescent="0.25">
      <c r="A39" s="213"/>
      <c r="B39" s="247" t="s">
        <v>774</v>
      </c>
      <c r="C39" s="246" t="s">
        <v>645</v>
      </c>
      <c r="D39" s="246"/>
      <c r="E39" s="246" t="s">
        <v>779</v>
      </c>
      <c r="F39" s="474" t="s">
        <v>89</v>
      </c>
      <c r="G39" s="475" t="s">
        <v>75</v>
      </c>
      <c r="H39" s="450"/>
      <c r="I39" s="234" t="str">
        <f>IF(F39&lt;&gt;"",VLOOKUP(G39,'[5]Look Ups'!$A$3:$F$8,H39+1,FALSE),"")</f>
        <v>Unlikely</v>
      </c>
      <c r="J39" s="451"/>
      <c r="K39" s="436" t="s">
        <v>332</v>
      </c>
      <c r="L39" s="247"/>
      <c r="M39" s="247"/>
      <c r="N39" s="472"/>
    </row>
    <row r="40" spans="1:14" s="243" customFormat="1" ht="260.64999999999998" customHeight="1" x14ac:dyDescent="0.25">
      <c r="A40" s="213"/>
      <c r="B40" s="247" t="s">
        <v>776</v>
      </c>
      <c r="C40" s="246" t="s">
        <v>645</v>
      </c>
      <c r="D40" s="246"/>
      <c r="E40" s="246" t="s">
        <v>796</v>
      </c>
      <c r="F40" s="474" t="s">
        <v>89</v>
      </c>
      <c r="G40" s="475" t="s">
        <v>75</v>
      </c>
      <c r="H40" s="450"/>
      <c r="I40" s="234" t="str">
        <f>IF(F40&lt;&gt;"",VLOOKUP(G40,'[5]Look Ups'!$A$3:$F$8,H40+1,FALSE),"")</f>
        <v>Unlikely</v>
      </c>
      <c r="J40" s="451"/>
      <c r="K40" s="436" t="s">
        <v>1013</v>
      </c>
      <c r="L40" s="247"/>
      <c r="M40" s="247"/>
      <c r="N40" s="338"/>
    </row>
    <row r="41" spans="1:14" s="243" customFormat="1" ht="409.6" customHeight="1" x14ac:dyDescent="0.25">
      <c r="A41" s="213"/>
      <c r="B41" s="247" t="s">
        <v>775</v>
      </c>
      <c r="C41" s="246" t="s">
        <v>795</v>
      </c>
      <c r="D41" s="246"/>
      <c r="E41" s="246" t="s">
        <v>781</v>
      </c>
      <c r="F41" s="474" t="s">
        <v>89</v>
      </c>
      <c r="G41" s="475" t="s">
        <v>81</v>
      </c>
      <c r="H41" s="450"/>
      <c r="I41" s="418" t="str">
        <f>IF(F41&lt;&gt;"",VLOOKUP(G41,'[5]Look Ups'!$A$3:$F$8,H41+1,FALSE),"")</f>
        <v>Rare</v>
      </c>
      <c r="J41" s="451"/>
      <c r="K41" s="436" t="s">
        <v>332</v>
      </c>
      <c r="L41" s="247"/>
      <c r="M41" s="247"/>
      <c r="N41" s="338"/>
    </row>
    <row r="42" spans="1:14" s="243" customFormat="1" ht="94.15" customHeight="1" x14ac:dyDescent="0.25">
      <c r="A42" s="213"/>
      <c r="B42" s="247" t="s">
        <v>777</v>
      </c>
      <c r="C42" s="246" t="s">
        <v>645</v>
      </c>
      <c r="D42" s="246"/>
      <c r="E42" s="246" t="s">
        <v>780</v>
      </c>
      <c r="F42" s="474" t="s">
        <v>90</v>
      </c>
      <c r="G42" s="475" t="s">
        <v>75</v>
      </c>
      <c r="H42" s="450"/>
      <c r="I42" s="234" t="str">
        <f>IF(F42&lt;&gt;"",VLOOKUP(G42,'[5]Look Ups'!$A$3:$F$8,H42+1,FALSE),"")</f>
        <v>Unlikely</v>
      </c>
      <c r="J42" s="451"/>
      <c r="K42" s="436" t="s">
        <v>1045</v>
      </c>
      <c r="L42" s="247"/>
      <c r="M42" s="247"/>
      <c r="N42" s="338"/>
    </row>
    <row r="43" spans="1:14" s="243" customFormat="1" ht="343.15" customHeight="1" x14ac:dyDescent="0.25">
      <c r="A43" s="213"/>
      <c r="B43" s="247" t="s">
        <v>778</v>
      </c>
      <c r="C43" s="246" t="s">
        <v>645</v>
      </c>
      <c r="D43" s="246"/>
      <c r="E43" s="246" t="s">
        <v>783</v>
      </c>
      <c r="F43" s="474" t="s">
        <v>90</v>
      </c>
      <c r="G43" s="475" t="s">
        <v>75</v>
      </c>
      <c r="H43" s="450"/>
      <c r="I43" s="234" t="str">
        <f>IF(F43&lt;&gt;"",VLOOKUP(G43,'[5]Look Ups'!$A$3:$F$8,H43+1,FALSE),"")</f>
        <v>Unlikely</v>
      </c>
      <c r="J43" s="451"/>
      <c r="K43" s="436" t="s">
        <v>332</v>
      </c>
      <c r="L43" s="247"/>
      <c r="M43" s="247"/>
      <c r="N43" s="338"/>
    </row>
    <row r="44" spans="1:14" s="243" customFormat="1" ht="209.65" customHeight="1" x14ac:dyDescent="0.25">
      <c r="A44" s="213"/>
      <c r="B44" s="247" t="s">
        <v>457</v>
      </c>
      <c r="C44" s="246" t="s">
        <v>645</v>
      </c>
      <c r="D44" s="246" t="s">
        <v>793</v>
      </c>
      <c r="E44" s="246" t="s">
        <v>784</v>
      </c>
      <c r="F44" s="474" t="s">
        <v>90</v>
      </c>
      <c r="G44" s="475" t="s">
        <v>75</v>
      </c>
      <c r="H44" s="450"/>
      <c r="I44" s="234" t="str">
        <f>IF(F44&lt;&gt;"",VLOOKUP(G44,'[5]Look Ups'!$A$3:$F$8,H44+1,FALSE),"")</f>
        <v>Unlikely</v>
      </c>
      <c r="J44" s="451"/>
      <c r="K44" s="436" t="s">
        <v>332</v>
      </c>
      <c r="L44" s="247"/>
      <c r="M44" s="247"/>
      <c r="N44" s="338"/>
    </row>
    <row r="45" spans="1:14" s="243" customFormat="1" ht="262.14999999999998" customHeight="1" x14ac:dyDescent="0.25">
      <c r="A45" s="213"/>
      <c r="B45" s="247" t="s">
        <v>782</v>
      </c>
      <c r="C45" s="246" t="s">
        <v>645</v>
      </c>
      <c r="D45" s="246"/>
      <c r="E45" s="246" t="s">
        <v>785</v>
      </c>
      <c r="F45" s="474" t="s">
        <v>90</v>
      </c>
      <c r="G45" s="475" t="s">
        <v>75</v>
      </c>
      <c r="H45" s="450"/>
      <c r="I45" s="234" t="str">
        <f>IF(F45&lt;&gt;"",VLOOKUP(G45,'[5]Look Ups'!$A$3:$F$8,H45+1,FALSE),"")</f>
        <v>Unlikely</v>
      </c>
      <c r="J45" s="451"/>
      <c r="K45" s="436" t="s">
        <v>332</v>
      </c>
      <c r="L45" s="247"/>
      <c r="M45" s="247"/>
      <c r="N45" s="338"/>
    </row>
    <row r="46" spans="1:14" s="243" customFormat="1" ht="15.75" x14ac:dyDescent="0.25">
      <c r="A46" s="471" t="s">
        <v>790</v>
      </c>
      <c r="B46" s="472"/>
      <c r="C46" s="472"/>
      <c r="D46" s="472"/>
      <c r="E46" s="490"/>
      <c r="F46" s="472"/>
      <c r="G46" s="472"/>
      <c r="H46" s="472"/>
      <c r="I46" s="439" t="str">
        <f>IF(F46&lt;&gt;"",VLOOKUP(G46,'[5]Look Ups'!$A$3:$F$8,H46+1,FALSE),"")</f>
        <v/>
      </c>
      <c r="J46" s="472"/>
      <c r="K46" s="439"/>
      <c r="L46" s="472"/>
      <c r="M46" s="472"/>
      <c r="N46" s="338"/>
    </row>
    <row r="47" spans="1:14" s="243" customFormat="1" ht="283.5" x14ac:dyDescent="0.25">
      <c r="A47" s="213"/>
      <c r="B47" s="247" t="s">
        <v>882</v>
      </c>
      <c r="C47" s="245" t="s">
        <v>883</v>
      </c>
      <c r="D47" s="245" t="s">
        <v>792</v>
      </c>
      <c r="E47" s="246" t="s">
        <v>890</v>
      </c>
      <c r="F47" s="474" t="s">
        <v>89</v>
      </c>
      <c r="G47" s="475" t="s">
        <v>75</v>
      </c>
      <c r="H47" s="450"/>
      <c r="I47" s="234" t="str">
        <f>IF(F47&lt;&gt;"",VLOOKUP(G47,'[5]Look Ups'!$A$3:$F$8,H47+1,FALSE),"")</f>
        <v>Unlikely</v>
      </c>
      <c r="J47" s="451"/>
      <c r="K47" s="436" t="s">
        <v>1047</v>
      </c>
      <c r="L47" s="247"/>
      <c r="M47" s="247"/>
      <c r="N47" s="472"/>
    </row>
    <row r="48" spans="1:14" s="243" customFormat="1" ht="397.5" customHeight="1" x14ac:dyDescent="0.25">
      <c r="A48" s="213"/>
      <c r="B48" s="247" t="s">
        <v>791</v>
      </c>
      <c r="C48" s="245" t="s">
        <v>884</v>
      </c>
      <c r="D48" s="245" t="s">
        <v>792</v>
      </c>
      <c r="E48" s="246" t="s">
        <v>891</v>
      </c>
      <c r="F48" s="474" t="s">
        <v>90</v>
      </c>
      <c r="G48" s="475" t="s">
        <v>75</v>
      </c>
      <c r="H48" s="450"/>
      <c r="I48" s="234" t="str">
        <f>IF(F48&lt;&gt;"",VLOOKUP(G48,'[5]Look Ups'!$A$3:$F$8,H48+1,FALSE),"")</f>
        <v>Unlikely</v>
      </c>
      <c r="J48" s="451"/>
      <c r="K48" s="436" t="s">
        <v>332</v>
      </c>
      <c r="L48" s="247"/>
      <c r="M48" s="247"/>
      <c r="N48" s="338"/>
    </row>
    <row r="49" spans="1:14" s="243" customFormat="1" ht="294.75" customHeight="1" x14ac:dyDescent="0.25">
      <c r="A49" s="34"/>
      <c r="B49" s="34"/>
      <c r="C49" s="34"/>
      <c r="D49" s="34"/>
      <c r="E49" s="34"/>
      <c r="F49" s="476"/>
      <c r="G49" s="476"/>
      <c r="H49" s="476"/>
      <c r="I49" s="476"/>
      <c r="J49" s="476"/>
      <c r="K49" s="476"/>
      <c r="L49" s="476"/>
      <c r="M49" s="477"/>
      <c r="N49" s="338"/>
    </row>
    <row r="50" spans="1:14" x14ac:dyDescent="0.25">
      <c r="A50" s="34"/>
      <c r="B50" s="34"/>
      <c r="F50" s="476"/>
      <c r="G50" s="476"/>
      <c r="H50" s="476"/>
      <c r="I50" s="476"/>
      <c r="J50" s="476"/>
      <c r="K50" s="476"/>
      <c r="L50" s="476"/>
      <c r="M50" s="477"/>
      <c r="N50" s="476"/>
    </row>
    <row r="51" spans="1:14" x14ac:dyDescent="0.25">
      <c r="N51" s="476"/>
    </row>
  </sheetData>
  <dataConsolidate/>
  <phoneticPr fontId="5" type="noConversion"/>
  <conditionalFormatting sqref="B16 B23 B25:B30 B32:B37 B39:B45 B47:B48">
    <cfRule type="containsText" dxfId="64" priority="6" operator="containsText" text="MEDIUM">
      <formula>NOT(ISERROR(SEARCH("MEDIUM",B16)))</formula>
    </cfRule>
  </conditionalFormatting>
  <conditionalFormatting sqref="E23:G23">
    <cfRule type="containsText" dxfId="63" priority="1" operator="containsText" text="MEDIUM">
      <formula>NOT(ISERROR(SEARCH("MEDIUM",E23)))</formula>
    </cfRule>
  </conditionalFormatting>
  <conditionalFormatting sqref="I1:I4 I33 I35:I37 I39:I40 I42:I45 I47:I1048576">
    <cfRule type="containsText" dxfId="62" priority="7" operator="containsText" text="C">
      <formula>NOT(ISERROR(SEARCH("C",I1)))</formula>
    </cfRule>
    <cfRule type="containsText" dxfId="61" priority="8" operator="containsText" text="H">
      <formula>NOT(ISERROR(SEARCH("H",I1)))</formula>
    </cfRule>
    <cfRule type="containsText" dxfId="60" priority="9" operator="containsText" text="M">
      <formula>NOT(ISERROR(SEARCH("M",I1)))</formula>
    </cfRule>
    <cfRule type="containsText" dxfId="59" priority="10" operator="containsText" text="L">
      <formula>NOT(ISERROR(SEARCH("L",I1)))</formula>
    </cfRule>
  </conditionalFormatting>
  <conditionalFormatting sqref="I6 I9">
    <cfRule type="containsText" dxfId="58" priority="2" operator="containsText" text="C">
      <formula>NOT(ISERROR(SEARCH("C",I6)))</formula>
    </cfRule>
    <cfRule type="containsText" dxfId="57" priority="3" operator="containsText" text="H">
      <formula>NOT(ISERROR(SEARCH("H",I6)))</formula>
    </cfRule>
    <cfRule type="containsText" dxfId="56" priority="4" operator="containsText" text="M">
      <formula>NOT(ISERROR(SEARCH("M",I6)))</formula>
    </cfRule>
    <cfRule type="containsText" dxfId="55" priority="5" operator="containsText" text="L">
      <formula>NOT(ISERROR(SEARCH("L",I6)))</formula>
    </cfRule>
  </conditionalFormatting>
  <dataValidations count="3">
    <dataValidation type="list" allowBlank="1" showInputMessage="1" showErrorMessage="1" sqref="F4:F5" xr:uid="{E3BC02AC-9E73-44B0-92E7-6E08F0BBC235}">
      <formula1>"Catastrophic,Major,Moderate,Minor,Negligible"</formula1>
    </dataValidation>
    <dataValidation type="list" allowBlank="1" showInputMessage="1" showErrorMessage="1" sqref="G6:G48" xr:uid="{66486FD6-1A65-4425-A8D8-3B3D52B2EE08}">
      <formula1>"Almost Certain,Likely,Possible,Unlikely,Rare"</formula1>
    </dataValidation>
    <dataValidation type="list" allowBlank="1" showInputMessage="1" showErrorMessage="1" sqref="J6:J48" xr:uid="{F8143098-6A45-4562-B2F0-C01A1948EBDC}">
      <formula1>"Accept, Reject, TBC"</formula1>
    </dataValidation>
  </dataValidations>
  <pageMargins left="0.23622047244094491" right="0.23622047244094491" top="0.74803149606299213" bottom="0.74803149606299213" header="0.31496062992125984" footer="0.31496062992125984"/>
  <pageSetup paperSize="8" scale="35" fitToHeight="0" orientation="portrait" r:id="rId1"/>
  <headerFooter>
    <oddFooter>&amp;RPage &amp;P of &amp;N</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81D4F8D7-6290-4067-A5FD-063F8A4C7341}">
          <x14:formula1>
            <xm:f>'Look Ups'!$A$9:$A$13</xm:f>
          </x14:formula1>
          <xm:sqref>F22:F48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EBCBF-ADDA-415E-B30D-572A7CE710C3}">
  <sheetPr>
    <tabColor rgb="FFEE7500"/>
    <pageSetUpPr fitToPage="1"/>
  </sheetPr>
  <dimension ref="A1:ES37"/>
  <sheetViews>
    <sheetView showGridLines="0" showRuler="0" showWhiteSpace="0" topLeftCell="A7" zoomScale="70" zoomScaleNormal="70" zoomScaleSheetLayoutView="70" workbookViewId="0">
      <selection activeCell="K15" sqref="K15"/>
    </sheetView>
  </sheetViews>
  <sheetFormatPr defaultColWidth="9.28515625" defaultRowHeight="12.75" x14ac:dyDescent="0.25"/>
  <cols>
    <col min="1" max="1" width="35.28515625" style="35" customWidth="1"/>
    <col min="2" max="2" width="26.7109375" style="35" customWidth="1"/>
    <col min="3" max="3" width="32.5703125" style="34" customWidth="1"/>
    <col min="4" max="4" width="33.42578125" style="34" customWidth="1"/>
    <col min="5" max="5" width="79.7109375" style="34" customWidth="1"/>
    <col min="6" max="6" width="16.28515625" style="32" customWidth="1"/>
    <col min="7" max="7" width="11.42578125" style="32" customWidth="1"/>
    <col min="8" max="8" width="5.140625" style="32" customWidth="1"/>
    <col min="9" max="9" width="18.42578125" style="32" customWidth="1"/>
    <col min="10" max="10" width="27.7109375" style="32" customWidth="1"/>
    <col min="11" max="11" width="65.28515625" style="39" customWidth="1"/>
    <col min="12" max="12" width="18.28515625" style="32" customWidth="1"/>
    <col min="13" max="13" width="31.28515625" style="33" customWidth="1"/>
    <col min="14" max="14" width="15.5703125" style="32" customWidth="1"/>
    <col min="15" max="16384" width="9.28515625" style="32"/>
  </cols>
  <sheetData>
    <row r="1" spans="1:14" x14ac:dyDescent="0.25">
      <c r="A1" s="96" t="s">
        <v>92</v>
      </c>
      <c r="B1" s="60" t="s">
        <v>93</v>
      </c>
      <c r="C1" s="35"/>
      <c r="D1" s="35"/>
    </row>
    <row r="2" spans="1:14" ht="16.5" customHeight="1" x14ac:dyDescent="0.25">
      <c r="A2" s="96" t="s">
        <v>94</v>
      </c>
      <c r="B2" s="59" t="s">
        <v>95</v>
      </c>
      <c r="C2" s="35"/>
      <c r="D2" s="35"/>
    </row>
    <row r="3" spans="1:14" ht="16.5" customHeight="1" x14ac:dyDescent="0.25">
      <c r="A3" s="96" t="s">
        <v>96</v>
      </c>
      <c r="B3" s="58" t="s">
        <v>97</v>
      </c>
      <c r="C3" s="35"/>
      <c r="D3" s="35"/>
    </row>
    <row r="4" spans="1:14" ht="5.25" customHeight="1" thickBot="1" x14ac:dyDescent="0.3">
      <c r="A4" s="57"/>
      <c r="B4" s="57"/>
      <c r="C4" s="56"/>
      <c r="D4" s="56"/>
      <c r="E4" s="55"/>
      <c r="F4" s="55"/>
      <c r="G4" s="55"/>
    </row>
    <row r="5" spans="1:14" ht="57.75" customHeight="1" thickBot="1" x14ac:dyDescent="0.3">
      <c r="A5" s="67" t="s">
        <v>98</v>
      </c>
      <c r="B5" s="67" t="s">
        <v>99</v>
      </c>
      <c r="C5" s="67" t="s">
        <v>100</v>
      </c>
      <c r="D5" s="67" t="s">
        <v>101</v>
      </c>
      <c r="E5" s="70" t="s">
        <v>102</v>
      </c>
      <c r="F5" s="71" t="s">
        <v>103</v>
      </c>
      <c r="G5" s="68" t="s">
        <v>104</v>
      </c>
      <c r="H5" s="68" t="s">
        <v>105</v>
      </c>
      <c r="I5" s="69" t="s">
        <v>106</v>
      </c>
      <c r="J5" s="87" t="s">
        <v>107</v>
      </c>
      <c r="K5" s="88" t="s">
        <v>108</v>
      </c>
      <c r="L5" s="89" t="s">
        <v>109</v>
      </c>
      <c r="M5" s="90" t="s">
        <v>110</v>
      </c>
      <c r="N5" s="91" t="s">
        <v>111</v>
      </c>
    </row>
    <row r="6" spans="1:14" ht="24" customHeight="1" x14ac:dyDescent="0.25">
      <c r="A6" s="122" t="s">
        <v>922</v>
      </c>
      <c r="B6" s="446"/>
      <c r="C6" s="446"/>
      <c r="D6" s="446"/>
      <c r="E6" s="446"/>
      <c r="F6" s="446"/>
      <c r="G6" s="446"/>
      <c r="H6" s="446"/>
      <c r="I6" s="446" t="str">
        <f>IF(F6&lt;&gt;"",VLOOKUP(G6,'[5]Look Ups'!$A$3:$F$8,H6+1,FALSE),"")</f>
        <v/>
      </c>
      <c r="J6" s="446"/>
      <c r="K6" s="43"/>
      <c r="L6" s="446"/>
      <c r="M6" s="446"/>
      <c r="N6" s="446"/>
    </row>
    <row r="7" spans="1:14" ht="115.15" customHeight="1" x14ac:dyDescent="0.25">
      <c r="A7" s="438" t="s">
        <v>923</v>
      </c>
      <c r="B7" s="246" t="s">
        <v>973</v>
      </c>
      <c r="C7" s="246" t="s">
        <v>925</v>
      </c>
      <c r="D7" s="246" t="s">
        <v>968</v>
      </c>
      <c r="E7" s="246" t="s">
        <v>930</v>
      </c>
      <c r="F7" s="517" t="s">
        <v>89</v>
      </c>
      <c r="G7" s="520" t="s">
        <v>63</v>
      </c>
      <c r="H7" s="518"/>
      <c r="I7" s="418" t="s">
        <v>921</v>
      </c>
      <c r="J7" s="519"/>
      <c r="K7" s="533" t="s">
        <v>1017</v>
      </c>
      <c r="L7" s="516"/>
      <c r="M7" s="516"/>
      <c r="N7" s="522"/>
    </row>
    <row r="8" spans="1:14" ht="96" customHeight="1" x14ac:dyDescent="0.25">
      <c r="A8" s="438" t="s">
        <v>926</v>
      </c>
      <c r="B8" s="246" t="s">
        <v>974</v>
      </c>
      <c r="C8" s="246" t="s">
        <v>924</v>
      </c>
      <c r="D8" s="246" t="s">
        <v>968</v>
      </c>
      <c r="E8" s="246" t="s">
        <v>929</v>
      </c>
      <c r="F8" s="246" t="s">
        <v>89</v>
      </c>
      <c r="G8" s="246" t="s">
        <v>63</v>
      </c>
      <c r="H8" s="515"/>
      <c r="I8" s="418" t="s">
        <v>921</v>
      </c>
      <c r="J8" s="514"/>
      <c r="K8" s="237" t="s">
        <v>708</v>
      </c>
      <c r="L8" s="512"/>
      <c r="M8" s="512"/>
      <c r="N8" s="523"/>
    </row>
    <row r="9" spans="1:14" ht="37.15" customHeight="1" x14ac:dyDescent="0.25">
      <c r="A9" s="440" t="s">
        <v>927</v>
      </c>
      <c r="B9" s="446"/>
      <c r="C9" s="446"/>
      <c r="D9" s="446"/>
      <c r="E9" s="446"/>
      <c r="F9" s="446"/>
      <c r="G9" s="446"/>
      <c r="H9" s="446"/>
      <c r="I9" s="446" t="str">
        <f>IF(F9&lt;&gt;"",VLOOKUP(G9,'[5]Look Ups'!$A$3:$F$8,H9+1,FALSE),"")</f>
        <v/>
      </c>
      <c r="J9" s="446"/>
      <c r="K9" s="43"/>
      <c r="L9" s="446"/>
      <c r="M9" s="446"/>
      <c r="N9" s="446"/>
    </row>
    <row r="10" spans="1:14" ht="66.599999999999994" customHeight="1" x14ac:dyDescent="0.25">
      <c r="A10" s="524"/>
      <c r="B10" s="527" t="s">
        <v>975</v>
      </c>
      <c r="C10" s="527" t="s">
        <v>931</v>
      </c>
      <c r="D10" s="527" t="s">
        <v>355</v>
      </c>
      <c r="E10" s="527" t="s">
        <v>928</v>
      </c>
      <c r="F10" s="527" t="s">
        <v>89</v>
      </c>
      <c r="G10" s="527" t="s">
        <v>63</v>
      </c>
      <c r="H10" s="518"/>
      <c r="I10" s="418" t="s">
        <v>921</v>
      </c>
      <c r="J10" s="525"/>
      <c r="K10" s="533" t="s">
        <v>708</v>
      </c>
      <c r="L10" s="516"/>
      <c r="M10" s="516"/>
      <c r="N10" s="526"/>
    </row>
    <row r="11" spans="1:14" ht="105.6" customHeight="1" x14ac:dyDescent="0.25">
      <c r="A11" s="339"/>
      <c r="B11" s="339" t="s">
        <v>954</v>
      </c>
      <c r="C11" s="339" t="s">
        <v>956</v>
      </c>
      <c r="D11" s="339" t="s">
        <v>969</v>
      </c>
      <c r="E11" s="339" t="s">
        <v>955</v>
      </c>
      <c r="F11" s="339" t="s">
        <v>89</v>
      </c>
      <c r="G11" s="339" t="s">
        <v>69</v>
      </c>
      <c r="H11" s="339"/>
      <c r="I11" s="418" t="s">
        <v>921</v>
      </c>
      <c r="J11" s="339"/>
      <c r="K11" s="534" t="s">
        <v>708</v>
      </c>
      <c r="L11" s="339"/>
      <c r="M11" s="339"/>
      <c r="N11" s="339"/>
    </row>
    <row r="12" spans="1:14" s="42" customFormat="1" ht="32.25" customHeight="1" x14ac:dyDescent="0.25">
      <c r="A12" s="122" t="s">
        <v>824</v>
      </c>
      <c r="B12" s="440"/>
      <c r="C12" s="78"/>
      <c r="D12" s="78"/>
      <c r="E12" s="78"/>
      <c r="F12" s="78"/>
      <c r="G12" s="442"/>
      <c r="H12" s="443"/>
      <c r="I12" s="444" t="str">
        <f>IF(F12&lt;&gt;"",VLOOKUP(G12,'[5]Look Ups'!$A$3:$F$8,H12+1,FALSE),"")</f>
        <v/>
      </c>
      <c r="J12" s="445"/>
      <c r="K12" s="43"/>
      <c r="L12" s="446"/>
      <c r="M12" s="446"/>
      <c r="N12" s="447"/>
    </row>
    <row r="13" spans="1:14" s="42" customFormat="1" ht="74.45" customHeight="1" x14ac:dyDescent="0.25">
      <c r="A13" s="438" t="s">
        <v>932</v>
      </c>
      <c r="B13" s="527" t="s">
        <v>933</v>
      </c>
      <c r="C13" s="527" t="s">
        <v>925</v>
      </c>
      <c r="D13" s="527" t="s">
        <v>355</v>
      </c>
      <c r="E13" s="527" t="s">
        <v>934</v>
      </c>
      <c r="F13" s="527" t="s">
        <v>88</v>
      </c>
      <c r="G13" s="527" t="s">
        <v>69</v>
      </c>
      <c r="H13" s="527"/>
      <c r="I13" s="418" t="s">
        <v>921</v>
      </c>
      <c r="J13" s="512"/>
      <c r="K13" s="237" t="s">
        <v>708</v>
      </c>
      <c r="L13" s="512"/>
      <c r="M13" s="512"/>
      <c r="N13" s="528"/>
    </row>
    <row r="14" spans="1:14" s="42" customFormat="1" ht="68.45" customHeight="1" x14ac:dyDescent="0.25">
      <c r="A14" s="246"/>
      <c r="B14" s="246" t="s">
        <v>936</v>
      </c>
      <c r="C14" s="246" t="s">
        <v>935</v>
      </c>
      <c r="D14" s="246" t="s">
        <v>355</v>
      </c>
      <c r="E14" s="246" t="s">
        <v>937</v>
      </c>
      <c r="F14" s="246" t="s">
        <v>89</v>
      </c>
      <c r="G14" s="246" t="s">
        <v>63</v>
      </c>
      <c r="H14" s="246"/>
      <c r="I14" s="418" t="s">
        <v>921</v>
      </c>
      <c r="J14" s="246"/>
      <c r="K14" s="237" t="s">
        <v>708</v>
      </c>
      <c r="L14" s="246"/>
      <c r="M14" s="246"/>
      <c r="N14" s="435"/>
    </row>
    <row r="15" spans="1:14" s="42" customFormat="1" ht="174.6" customHeight="1" x14ac:dyDescent="0.25">
      <c r="A15" s="438" t="s">
        <v>823</v>
      </c>
      <c r="B15" s="315" t="s">
        <v>938</v>
      </c>
      <c r="C15" s="246" t="s">
        <v>825</v>
      </c>
      <c r="D15" s="260" t="s">
        <v>970</v>
      </c>
      <c r="E15" s="260" t="s">
        <v>942</v>
      </c>
      <c r="F15" s="246" t="s">
        <v>89</v>
      </c>
      <c r="G15" s="246" t="s">
        <v>63</v>
      </c>
      <c r="H15" s="450"/>
      <c r="I15" s="418" t="s">
        <v>921</v>
      </c>
      <c r="J15" s="451"/>
      <c r="K15" s="237" t="s">
        <v>1046</v>
      </c>
      <c r="L15" s="247"/>
      <c r="M15" s="247"/>
      <c r="N15" s="315"/>
    </row>
    <row r="16" spans="1:14" s="42" customFormat="1" ht="184.9" customHeight="1" x14ac:dyDescent="0.25">
      <c r="A16" s="395"/>
      <c r="B16" s="315" t="s">
        <v>939</v>
      </c>
      <c r="C16" s="246" t="s">
        <v>940</v>
      </c>
      <c r="D16" s="260" t="s">
        <v>970</v>
      </c>
      <c r="E16" s="246" t="s">
        <v>943</v>
      </c>
      <c r="F16" s="246" t="s">
        <v>89</v>
      </c>
      <c r="G16" s="453" t="s">
        <v>63</v>
      </c>
      <c r="H16" s="450"/>
      <c r="I16" s="418" t="s">
        <v>921</v>
      </c>
      <c r="J16" s="454"/>
      <c r="K16" s="237" t="s">
        <v>708</v>
      </c>
      <c r="L16" s="247"/>
      <c r="M16" s="247"/>
      <c r="N16" s="455"/>
    </row>
    <row r="17" spans="1:149" s="227" customFormat="1" ht="170.25" customHeight="1" x14ac:dyDescent="0.25">
      <c r="A17" s="381"/>
      <c r="B17" s="403" t="s">
        <v>801</v>
      </c>
      <c r="C17" s="323" t="s">
        <v>953</v>
      </c>
      <c r="D17" s="216" t="s">
        <v>971</v>
      </c>
      <c r="E17" s="487" t="s">
        <v>944</v>
      </c>
      <c r="F17" s="529" t="s">
        <v>88</v>
      </c>
      <c r="G17" s="219" t="s">
        <v>75</v>
      </c>
      <c r="H17" s="41"/>
      <c r="I17" s="418" t="s">
        <v>921</v>
      </c>
      <c r="J17" s="84"/>
      <c r="K17" s="237" t="s">
        <v>976</v>
      </c>
      <c r="L17" s="52"/>
      <c r="M17" s="52"/>
      <c r="N17" s="532"/>
      <c r="O17" s="226"/>
      <c r="P17" s="226"/>
      <c r="Q17" s="226"/>
      <c r="R17" s="226"/>
      <c r="S17" s="226"/>
      <c r="T17" s="226"/>
      <c r="U17" s="226"/>
      <c r="V17" s="226"/>
      <c r="W17" s="226"/>
      <c r="X17" s="226"/>
      <c r="Y17" s="226"/>
      <c r="Z17" s="226"/>
      <c r="AA17" s="226"/>
      <c r="AB17" s="226"/>
      <c r="AC17" s="226"/>
      <c r="AD17" s="226"/>
      <c r="AE17" s="226"/>
      <c r="AF17" s="226"/>
      <c r="AG17" s="226"/>
      <c r="AH17" s="226"/>
      <c r="AI17" s="226"/>
      <c r="AJ17" s="226"/>
      <c r="AK17" s="226"/>
      <c r="AL17" s="226"/>
      <c r="AM17" s="226"/>
      <c r="AN17" s="226"/>
      <c r="AO17" s="226"/>
      <c r="AP17" s="226"/>
      <c r="AQ17" s="226"/>
      <c r="AR17" s="226"/>
      <c r="AS17" s="226"/>
      <c r="AT17" s="226"/>
      <c r="AU17" s="226"/>
      <c r="AV17" s="226"/>
      <c r="AW17" s="226"/>
      <c r="AX17" s="226"/>
      <c r="AY17" s="226"/>
      <c r="AZ17" s="226"/>
      <c r="BA17" s="226"/>
      <c r="BB17" s="226"/>
      <c r="BC17" s="226"/>
      <c r="BD17" s="226"/>
      <c r="BE17" s="226"/>
      <c r="BF17" s="226"/>
      <c r="BG17" s="226"/>
      <c r="BH17" s="226"/>
      <c r="BI17" s="226"/>
      <c r="BJ17" s="226"/>
      <c r="BK17" s="226"/>
      <c r="BL17" s="226"/>
      <c r="BM17" s="226"/>
      <c r="BN17" s="226"/>
      <c r="BO17" s="226"/>
      <c r="BP17" s="226"/>
      <c r="BQ17" s="226"/>
      <c r="BR17" s="226"/>
      <c r="BS17" s="226"/>
      <c r="BT17" s="226"/>
      <c r="BU17" s="226"/>
      <c r="BV17" s="226"/>
      <c r="BW17" s="226"/>
      <c r="BX17" s="226"/>
      <c r="BY17" s="226"/>
      <c r="BZ17" s="226"/>
      <c r="CA17" s="226"/>
      <c r="CB17" s="226"/>
      <c r="CC17" s="226"/>
      <c r="CD17" s="226"/>
      <c r="CE17" s="226"/>
      <c r="CF17" s="226"/>
      <c r="CG17" s="226"/>
      <c r="CH17" s="226"/>
      <c r="CI17" s="226"/>
      <c r="CJ17" s="226"/>
      <c r="CK17" s="226"/>
      <c r="CL17" s="226"/>
      <c r="CM17" s="226"/>
      <c r="CN17" s="226"/>
      <c r="CO17" s="226"/>
      <c r="CP17" s="226"/>
      <c r="CQ17" s="226"/>
      <c r="CR17" s="226"/>
      <c r="CS17" s="226"/>
      <c r="CT17" s="226"/>
      <c r="CU17" s="226"/>
      <c r="CV17" s="226"/>
      <c r="CW17" s="226"/>
      <c r="CX17" s="226"/>
      <c r="CY17" s="226"/>
      <c r="CZ17" s="226"/>
      <c r="DA17" s="226"/>
      <c r="DB17" s="226"/>
      <c r="DC17" s="226"/>
      <c r="DD17" s="226"/>
      <c r="DE17" s="226"/>
      <c r="DF17" s="226"/>
      <c r="DG17" s="226"/>
      <c r="DH17" s="226"/>
      <c r="DI17" s="226"/>
      <c r="DJ17" s="226"/>
      <c r="DK17" s="226"/>
      <c r="DL17" s="226"/>
      <c r="DM17" s="226"/>
      <c r="DN17" s="226"/>
      <c r="DO17" s="226"/>
      <c r="DP17" s="226"/>
      <c r="DQ17" s="226"/>
      <c r="DR17" s="226"/>
      <c r="DS17" s="226"/>
      <c r="DT17" s="226"/>
      <c r="DU17" s="226"/>
      <c r="DV17" s="226"/>
      <c r="DW17" s="226"/>
      <c r="DX17" s="226"/>
      <c r="DY17" s="226"/>
      <c r="DZ17" s="226"/>
      <c r="EA17" s="226"/>
      <c r="EB17" s="226"/>
      <c r="EC17" s="226"/>
      <c r="ED17" s="226"/>
      <c r="EE17" s="226"/>
      <c r="EF17" s="226"/>
      <c r="EG17" s="226"/>
      <c r="EH17" s="226"/>
      <c r="EI17" s="226"/>
      <c r="EJ17" s="226"/>
      <c r="EK17" s="226"/>
      <c r="EL17" s="226"/>
      <c r="EM17" s="226"/>
      <c r="EN17" s="226"/>
      <c r="EO17" s="226"/>
      <c r="EP17" s="226"/>
      <c r="EQ17" s="226"/>
      <c r="ER17" s="226"/>
      <c r="ES17" s="226"/>
    </row>
    <row r="18" spans="1:149" s="42" customFormat="1" ht="28.9" customHeight="1" x14ac:dyDescent="0.25">
      <c r="A18" s="440" t="s">
        <v>941</v>
      </c>
      <c r="B18" s="440"/>
      <c r="C18" s="440"/>
      <c r="D18" s="440"/>
      <c r="E18" s="440"/>
      <c r="F18" s="440"/>
      <c r="G18" s="440"/>
      <c r="H18" s="440"/>
      <c r="I18" s="440" t="str">
        <f>IF(F18&lt;&gt;"",VLOOKUP(G18,'[5]Look Ups'!$A$3:$F$8,H18+1,FALSE),"")</f>
        <v/>
      </c>
      <c r="J18" s="440"/>
      <c r="K18" s="430"/>
      <c r="L18" s="440"/>
      <c r="M18" s="440"/>
      <c r="N18" s="440"/>
    </row>
    <row r="19" spans="1:149" s="42" customFormat="1" ht="175.9" customHeight="1" x14ac:dyDescent="0.25">
      <c r="A19" s="495"/>
      <c r="B19" s="496" t="s">
        <v>945</v>
      </c>
      <c r="C19" s="496" t="s">
        <v>925</v>
      </c>
      <c r="D19" s="496" t="s">
        <v>970</v>
      </c>
      <c r="E19" s="494" t="s">
        <v>946</v>
      </c>
      <c r="F19" s="496" t="s">
        <v>89</v>
      </c>
      <c r="G19" s="496" t="s">
        <v>63</v>
      </c>
      <c r="H19" s="496"/>
      <c r="I19" s="418" t="s">
        <v>921</v>
      </c>
      <c r="J19" s="468"/>
      <c r="K19" s="533" t="s">
        <v>708</v>
      </c>
      <c r="L19" s="468"/>
      <c r="M19" s="468"/>
      <c r="N19" s="496"/>
    </row>
    <row r="20" spans="1:149" s="42" customFormat="1" ht="83.45" customHeight="1" x14ac:dyDescent="0.25">
      <c r="A20" s="298"/>
      <c r="B20" s="315" t="s">
        <v>826</v>
      </c>
      <c r="C20" s="315" t="s">
        <v>825</v>
      </c>
      <c r="D20" s="260" t="s">
        <v>355</v>
      </c>
      <c r="E20" s="449" t="s">
        <v>947</v>
      </c>
      <c r="F20" s="459" t="s">
        <v>89</v>
      </c>
      <c r="G20" s="449" t="s">
        <v>63</v>
      </c>
      <c r="H20" s="450"/>
      <c r="I20" s="418" t="s">
        <v>921</v>
      </c>
      <c r="J20" s="454"/>
      <c r="K20" s="237" t="s">
        <v>708</v>
      </c>
      <c r="L20" s="247"/>
      <c r="M20" s="247"/>
      <c r="N20" s="455"/>
    </row>
    <row r="21" spans="1:149" s="42" customFormat="1" ht="129.6" customHeight="1" x14ac:dyDescent="0.25">
      <c r="A21" s="260"/>
      <c r="B21" s="247" t="s">
        <v>827</v>
      </c>
      <c r="C21" s="247" t="s">
        <v>925</v>
      </c>
      <c r="D21" s="247" t="s">
        <v>355</v>
      </c>
      <c r="E21" s="488" t="s">
        <v>889</v>
      </c>
      <c r="F21" s="496" t="s">
        <v>88</v>
      </c>
      <c r="G21" s="449" t="s">
        <v>69</v>
      </c>
      <c r="H21" s="450"/>
      <c r="I21" s="418" t="s">
        <v>921</v>
      </c>
      <c r="J21" s="315"/>
      <c r="K21" s="237" t="s">
        <v>708</v>
      </c>
      <c r="L21" s="247"/>
      <c r="M21" s="247"/>
      <c r="N21" s="315"/>
    </row>
    <row r="22" spans="1:149" s="42" customFormat="1" ht="22.9" customHeight="1" x14ac:dyDescent="0.25">
      <c r="A22" s="440" t="s">
        <v>828</v>
      </c>
      <c r="B22" s="440"/>
      <c r="C22" s="440"/>
      <c r="D22" s="440"/>
      <c r="E22" s="440"/>
      <c r="F22" s="440"/>
      <c r="G22" s="440"/>
      <c r="H22" s="440"/>
      <c r="I22" s="440"/>
      <c r="J22" s="440"/>
      <c r="K22" s="430"/>
      <c r="L22" s="440"/>
      <c r="M22" s="440"/>
      <c r="N22" s="440"/>
    </row>
    <row r="23" spans="1:149" s="42" customFormat="1" ht="96.6" customHeight="1" x14ac:dyDescent="0.25">
      <c r="A23" s="535"/>
      <c r="B23" s="396" t="s">
        <v>948</v>
      </c>
      <c r="C23" s="396" t="s">
        <v>949</v>
      </c>
      <c r="D23" s="396" t="s">
        <v>972</v>
      </c>
      <c r="E23" s="396" t="s">
        <v>950</v>
      </c>
      <c r="F23" s="396" t="s">
        <v>91</v>
      </c>
      <c r="G23" s="396" t="s">
        <v>63</v>
      </c>
      <c r="H23" s="396"/>
      <c r="I23" s="418" t="s">
        <v>921</v>
      </c>
      <c r="J23" s="396"/>
      <c r="K23" s="277" t="s">
        <v>1030</v>
      </c>
      <c r="L23" s="396"/>
      <c r="M23" s="396"/>
      <c r="N23" s="396"/>
    </row>
    <row r="24" spans="1:149" s="42" customFormat="1" ht="59.45" customHeight="1" x14ac:dyDescent="0.25">
      <c r="A24" s="440" t="s">
        <v>829</v>
      </c>
      <c r="B24" s="440"/>
      <c r="C24" s="440"/>
      <c r="D24" s="440"/>
      <c r="E24" s="440"/>
      <c r="F24" s="440"/>
      <c r="G24" s="440"/>
      <c r="H24" s="440"/>
      <c r="I24" s="440" t="str">
        <f>IF(F24&lt;&gt;"",VLOOKUP(G24,'[5]Look Ups'!$A$3:$F$8,H24+1,FALSE),"")</f>
        <v/>
      </c>
      <c r="J24" s="440"/>
      <c r="K24" s="430"/>
      <c r="L24" s="440"/>
      <c r="M24" s="440"/>
      <c r="N24" s="440"/>
    </row>
    <row r="25" spans="1:149" s="243" customFormat="1" ht="75" customHeight="1" x14ac:dyDescent="0.25">
      <c r="A25" s="298"/>
      <c r="B25" s="247" t="s">
        <v>951</v>
      </c>
      <c r="C25" s="246" t="s">
        <v>925</v>
      </c>
      <c r="D25" s="246" t="s">
        <v>355</v>
      </c>
      <c r="E25" s="246" t="s">
        <v>952</v>
      </c>
      <c r="F25" s="496" t="s">
        <v>89</v>
      </c>
      <c r="G25" s="496" t="s">
        <v>69</v>
      </c>
      <c r="H25" s="246"/>
      <c r="I25" s="418" t="s">
        <v>921</v>
      </c>
      <c r="J25" s="246"/>
      <c r="K25" s="237" t="s">
        <v>708</v>
      </c>
      <c r="L25" s="246"/>
      <c r="M25" s="246"/>
      <c r="N25" s="531"/>
    </row>
    <row r="26" spans="1:149" s="243" customFormat="1" ht="38.450000000000003" customHeight="1" x14ac:dyDescent="0.25">
      <c r="A26" s="440" t="s">
        <v>831</v>
      </c>
      <c r="B26" s="440"/>
      <c r="C26" s="440"/>
      <c r="D26" s="440"/>
      <c r="E26" s="440"/>
      <c r="F26" s="440"/>
      <c r="G26" s="440"/>
      <c r="H26" s="440"/>
      <c r="I26" s="440" t="str">
        <f>IF(F26&lt;&gt;"",VLOOKUP(G26,'[5]Look Ups'!$A$3:$F$8,H26+1,FALSE),"")</f>
        <v/>
      </c>
      <c r="J26" s="440"/>
      <c r="K26" s="430"/>
      <c r="L26" s="440"/>
      <c r="M26" s="440"/>
      <c r="N26" s="440"/>
    </row>
    <row r="27" spans="1:149" s="243" customFormat="1" ht="184.15" customHeight="1" x14ac:dyDescent="0.25">
      <c r="A27" s="304"/>
      <c r="B27" s="266" t="s">
        <v>832</v>
      </c>
      <c r="C27" s="482" t="s">
        <v>957</v>
      </c>
      <c r="D27" s="482" t="s">
        <v>971</v>
      </c>
      <c r="E27" s="482" t="s">
        <v>963</v>
      </c>
      <c r="F27" s="496" t="s">
        <v>89</v>
      </c>
      <c r="G27" s="496" t="s">
        <v>69</v>
      </c>
      <c r="H27" s="480"/>
      <c r="I27" s="418" t="s">
        <v>921</v>
      </c>
      <c r="J27" s="481"/>
      <c r="K27" s="237" t="s">
        <v>708</v>
      </c>
      <c r="L27" s="479"/>
      <c r="M27" s="479"/>
      <c r="N27" s="338"/>
    </row>
    <row r="28" spans="1:149" s="243" customFormat="1" ht="111.6" customHeight="1" x14ac:dyDescent="0.25">
      <c r="A28" s="292"/>
      <c r="B28" s="266" t="s">
        <v>833</v>
      </c>
      <c r="C28" s="482" t="s">
        <v>958</v>
      </c>
      <c r="D28" s="482" t="s">
        <v>971</v>
      </c>
      <c r="E28" s="482" t="s">
        <v>959</v>
      </c>
      <c r="F28" s="481" t="s">
        <v>87</v>
      </c>
      <c r="G28" s="483" t="s">
        <v>63</v>
      </c>
      <c r="H28" s="480"/>
      <c r="I28" s="418" t="s">
        <v>921</v>
      </c>
      <c r="J28" s="481"/>
      <c r="K28" s="237" t="s">
        <v>708</v>
      </c>
      <c r="L28" s="479"/>
      <c r="M28" s="479"/>
      <c r="N28" s="530"/>
    </row>
    <row r="29" spans="1:149" s="243" customFormat="1" ht="67.150000000000006" customHeight="1" x14ac:dyDescent="0.25">
      <c r="A29" s="292"/>
      <c r="B29" s="266" t="s">
        <v>960</v>
      </c>
      <c r="C29" s="482" t="s">
        <v>925</v>
      </c>
      <c r="D29" s="513" t="s">
        <v>355</v>
      </c>
      <c r="E29" s="482" t="s">
        <v>961</v>
      </c>
      <c r="F29" s="521" t="s">
        <v>89</v>
      </c>
      <c r="G29" s="483" t="s">
        <v>69</v>
      </c>
      <c r="H29" s="515"/>
      <c r="I29" s="418" t="s">
        <v>921</v>
      </c>
      <c r="J29" s="502"/>
      <c r="K29" s="237" t="s">
        <v>708</v>
      </c>
      <c r="L29" s="512"/>
      <c r="M29" s="512"/>
      <c r="N29" s="338"/>
    </row>
    <row r="30" spans="1:149" s="243" customFormat="1" ht="39.6" customHeight="1" x14ac:dyDescent="0.25">
      <c r="A30" s="440" t="s">
        <v>834</v>
      </c>
      <c r="B30" s="440"/>
      <c r="C30" s="440"/>
      <c r="D30" s="440"/>
      <c r="E30" s="440"/>
      <c r="F30" s="440"/>
      <c r="G30" s="440"/>
      <c r="H30" s="440"/>
      <c r="I30" s="440" t="str">
        <f>IF(F30&lt;&gt;"",VLOOKUP(G30,'[5]Look Ups'!$A$3:$F$8,H30+1,FALSE),"")</f>
        <v/>
      </c>
      <c r="J30" s="440"/>
      <c r="K30" s="430"/>
      <c r="L30" s="440"/>
      <c r="M30" s="440"/>
      <c r="N30" s="440"/>
    </row>
    <row r="31" spans="1:149" s="243" customFormat="1" ht="67.150000000000006" customHeight="1" x14ac:dyDescent="0.25">
      <c r="A31" s="272"/>
      <c r="B31" s="272" t="s">
        <v>223</v>
      </c>
      <c r="C31" s="272" t="s">
        <v>830</v>
      </c>
      <c r="D31" s="272" t="s">
        <v>355</v>
      </c>
      <c r="E31" s="272" t="s">
        <v>962</v>
      </c>
      <c r="F31" s="272" t="s">
        <v>89</v>
      </c>
      <c r="G31" s="272" t="s">
        <v>69</v>
      </c>
      <c r="H31" s="272"/>
      <c r="I31" s="418" t="s">
        <v>921</v>
      </c>
      <c r="J31" s="272"/>
      <c r="K31" s="536" t="s">
        <v>708</v>
      </c>
      <c r="L31" s="272"/>
      <c r="M31" s="272"/>
      <c r="N31" s="272"/>
    </row>
    <row r="32" spans="1:149" s="243" customFormat="1" ht="35.450000000000003" customHeight="1" x14ac:dyDescent="0.25">
      <c r="A32" s="440" t="s">
        <v>835</v>
      </c>
      <c r="B32" s="440"/>
      <c r="C32" s="440"/>
      <c r="D32" s="440"/>
      <c r="E32" s="440"/>
      <c r="F32" s="440"/>
      <c r="G32" s="440"/>
      <c r="H32" s="440"/>
      <c r="I32" s="440" t="str">
        <f>IF(F32&lt;&gt;"",VLOOKUP(G32,'[5]Look Ups'!$A$3:$F$8,H32+1,FALSE),"")</f>
        <v/>
      </c>
      <c r="J32" s="440"/>
      <c r="K32" s="430"/>
      <c r="L32" s="440"/>
      <c r="M32" s="440"/>
      <c r="N32" s="440"/>
    </row>
    <row r="33" spans="1:14" s="243" customFormat="1" ht="111.6" customHeight="1" x14ac:dyDescent="0.25">
      <c r="A33" s="292"/>
      <c r="B33" s="266" t="s">
        <v>838</v>
      </c>
      <c r="C33" s="482" t="s">
        <v>837</v>
      </c>
      <c r="D33" s="482" t="s">
        <v>971</v>
      </c>
      <c r="E33" s="482" t="s">
        <v>964</v>
      </c>
      <c r="F33" s="521" t="s">
        <v>88</v>
      </c>
      <c r="G33" s="483" t="s">
        <v>69</v>
      </c>
      <c r="H33" s="480"/>
      <c r="I33" s="418" t="s">
        <v>921</v>
      </c>
      <c r="J33" s="481"/>
      <c r="K33" s="237" t="s">
        <v>708</v>
      </c>
      <c r="L33" s="479"/>
      <c r="M33" s="479"/>
      <c r="N33" s="338"/>
    </row>
    <row r="34" spans="1:14" s="243" customFormat="1" ht="25.9" customHeight="1" x14ac:dyDescent="0.25">
      <c r="A34" s="440" t="s">
        <v>836</v>
      </c>
      <c r="B34" s="440"/>
      <c r="C34" s="440"/>
      <c r="D34" s="440"/>
      <c r="E34" s="440"/>
      <c r="F34" s="440"/>
      <c r="G34" s="440"/>
      <c r="H34" s="440"/>
      <c r="I34" s="440" t="str">
        <f>IF(F34&lt;&gt;"",VLOOKUP(G34,'[5]Look Ups'!$A$3:$F$8,H34+1,FALSE),"")</f>
        <v/>
      </c>
      <c r="J34" s="440"/>
      <c r="K34" s="430"/>
      <c r="L34" s="440"/>
      <c r="M34" s="440"/>
      <c r="N34" s="440"/>
    </row>
    <row r="35" spans="1:14" s="243" customFormat="1" ht="73.900000000000006" customHeight="1" x14ac:dyDescent="0.25">
      <c r="A35" s="272"/>
      <c r="B35" s="272" t="s">
        <v>965</v>
      </c>
      <c r="C35" s="272" t="s">
        <v>966</v>
      </c>
      <c r="D35" s="272" t="s">
        <v>707</v>
      </c>
      <c r="E35" s="272" t="s">
        <v>967</v>
      </c>
      <c r="F35" s="272" t="s">
        <v>89</v>
      </c>
      <c r="G35" s="272" t="s">
        <v>69</v>
      </c>
      <c r="H35" s="272"/>
      <c r="I35" s="418" t="s">
        <v>921</v>
      </c>
      <c r="J35" s="272"/>
      <c r="K35" s="536" t="s">
        <v>708</v>
      </c>
      <c r="L35" s="272"/>
      <c r="M35" s="272"/>
      <c r="N35" s="270"/>
    </row>
    <row r="36" spans="1:14" x14ac:dyDescent="0.25">
      <c r="A36" s="34"/>
      <c r="B36" s="34"/>
      <c r="F36" s="476"/>
      <c r="G36" s="476"/>
      <c r="H36" s="476"/>
      <c r="I36" s="476"/>
      <c r="J36" s="476"/>
      <c r="L36" s="476"/>
      <c r="M36" s="477"/>
      <c r="N36" s="476"/>
    </row>
    <row r="37" spans="1:14" x14ac:dyDescent="0.25">
      <c r="A37" s="34"/>
      <c r="B37" s="34"/>
      <c r="F37" s="476"/>
      <c r="G37" s="476"/>
      <c r="H37" s="476"/>
      <c r="I37" s="476"/>
      <c r="J37" s="476"/>
      <c r="L37" s="476"/>
      <c r="M37" s="477"/>
      <c r="N37" s="476"/>
    </row>
  </sheetData>
  <dataConsolidate/>
  <phoneticPr fontId="5" type="noConversion"/>
  <conditionalFormatting sqref="B27:B29 B33">
    <cfRule type="containsText" dxfId="54" priority="10" operator="containsText" text="MEDIUM">
      <formula>NOT(ISERROR(SEARCH("MEDIUM",B27)))</formula>
    </cfRule>
  </conditionalFormatting>
  <conditionalFormatting sqref="I1:I4 I36:I1048576">
    <cfRule type="containsText" dxfId="53" priority="11" operator="containsText" text="C">
      <formula>NOT(ISERROR(SEARCH("C",I1)))</formula>
    </cfRule>
    <cfRule type="containsText" dxfId="52" priority="12" operator="containsText" text="H">
      <formula>NOT(ISERROR(SEARCH("H",I1)))</formula>
    </cfRule>
    <cfRule type="containsText" dxfId="51" priority="13" operator="containsText" text="M">
      <formula>NOT(ISERROR(SEARCH("M",I1)))</formula>
    </cfRule>
    <cfRule type="containsText" dxfId="50" priority="14" operator="containsText" text="L">
      <formula>NOT(ISERROR(SEARCH("L",I1)))</formula>
    </cfRule>
  </conditionalFormatting>
  <conditionalFormatting sqref="I12">
    <cfRule type="containsText" dxfId="49" priority="6" operator="containsText" text="C">
      <formula>NOT(ISERROR(SEARCH("C",I12)))</formula>
    </cfRule>
    <cfRule type="containsText" dxfId="48" priority="7" operator="containsText" text="H">
      <formula>NOT(ISERROR(SEARCH("H",I12)))</formula>
    </cfRule>
    <cfRule type="containsText" dxfId="47" priority="8" operator="containsText" text="M">
      <formula>NOT(ISERROR(SEARCH("M",I12)))</formula>
    </cfRule>
    <cfRule type="containsText" dxfId="46" priority="9" operator="containsText" text="L">
      <formula>NOT(ISERROR(SEARCH("L",I12)))</formula>
    </cfRule>
  </conditionalFormatting>
  <dataValidations count="3">
    <dataValidation type="list" allowBlank="1" showInputMessage="1" showErrorMessage="1" sqref="F4:F11 F13:F16" xr:uid="{84D27767-D1A1-436E-840C-DFC718BF9423}">
      <formula1>"Catastrophic,Major,Moderate,Minor,Negligible"</formula1>
    </dataValidation>
    <dataValidation type="list" allowBlank="1" showInputMessage="1" showErrorMessage="1" sqref="J12:J35" xr:uid="{5C2326BA-0C35-4602-902E-CE1C88B4E9BF}">
      <formula1>"Accept, Reject, TBC"</formula1>
    </dataValidation>
    <dataValidation type="list" allowBlank="1" showInputMessage="1" showErrorMessage="1" sqref="G12:G35" xr:uid="{1AC324A7-A717-4B2C-9FD0-76205C300E5E}">
      <formula1>"Almost Certain,Likely,Possible,Unlikely,Rare"</formula1>
    </dataValidation>
  </dataValidations>
  <pageMargins left="0.23622047244094491" right="0.23622047244094491" top="0.74803149606299213" bottom="0.74803149606299213" header="0.31496062992125984" footer="0.31496062992125984"/>
  <pageSetup paperSize="8" scale="35" fitToHeight="0" orientation="portrait" r:id="rId1"/>
  <headerFooter>
    <oddFooter>&amp;RPage &amp;P of &amp;N</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3F581876-2177-4FB7-B54D-9E4B758931AA}">
          <x14:formula1>
            <xm:f>'Look Ups'!$A$9:$A$13</xm:f>
          </x14:formula1>
          <xm:sqref>F17 F19:F21 F23:F35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60217d2-15f9-414c-8d87-bfbe3692df3a" xsi:nil="true"/>
    <lcf76f155ced4ddcb4097134ff3c332f xmlns="fb4f1d3e-fc14-467b-a374-676787186948">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G 0 D A A B Q S w M E F A A C A A g A g T k Q V Y v I e J u j A A A A 9 g A A A B I A H A B D b 2 5 m a W c v U G F j a 2 F n Z S 5 4 b W w g o h g A K K A U A A A A A A A A A A A A A A A A A A A A A A A A A A A A h Y + x D o I w G I R f h X S n L X U x 5 K c O r p K Y E I 1 r U y o 0 w o + h x f J u D j 6 S r y B G U T f H u / s u u b t f b 7 A a 2 y a 6 m N 7 Z D j O S U E 4 i g 7 o r L V Y Z G f w x X p K V h K 3 S J 1 W Z a I L R p a O z G a m 9 P 6 e M h R B o W N C u r 5 j g P G G H f F P o 2 r Q q t u i 8 Q m 3 I p 1 X + b x E J + 9 c Y K W j C B R V 8 2 g R s N i G 3 + A X E l D 3 T H x P W Q + O H 3 k i D 8 a 4 A N k t g 7 w / y A V B L A w Q U A A I A C A C B O R B 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g T k Q V d + I y g 1 o A A A A f w A A A B M A H A B G b 3 J t d W x h c y 9 T Z W N 0 a W 9 u M S 5 t I K I Y A C i g F A A A A A A A A A A A A A A A A A A A A A A A A A A A A C t O T S 7 J z M 9 T C I b Q h t a 8 X L x c x R m J R a k p C i G J S T m p h s Y m p g q 2 C j m p J b x c C k A Q n F 9 a l J w K F H G t S E 7 N 0 X M u L S p K z S s J z y / K T s r P z 9 b Q r I 7 2 S 8 x N t V W C a 1 a K r Y 1 2 z s 8 r A a q K 5 e X K z E M 2 x h o A U E s B A i 0 A F A A C A A g A g T k Q V Y v I e J u j A A A A 9 g A A A B I A A A A A A A A A A A A A A A A A A A A A A E N v b m Z p Z y 9 Q Y W N r Y W d l L n h t b F B L A Q I t A B Q A A g A I A I E 5 E F U P y u m r p A A A A O k A A A A T A A A A A A A A A A A A A A A A A O 8 A A A B b Q 2 9 u d G V u d F 9 U e X B l c 1 0 u e G 1 s U E s B A i 0 A F A A C A A g A g T k Q V d + I y g 1 o A A A A f w A A A B M A A A A A A A A A A A A A A A A A 4 A E A A E Z v c m 1 1 b G F z L 1 N l Y 3 R p b 2 4 x L m 1 Q S w U G A A A A A A M A A w D C A A A A l 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F R A A A A A A A A D z D w 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V G F i b G U x M z Q 1 P C 9 J d G V t U G F 0 a D 4 8 L 0 l 0 Z W 1 M b 2 N h d G l v b j 4 8 U 3 R h Y m x l R W 5 0 c m l l c z 4 8 R W 5 0 c n k g V H l w Z T 0 i S X N Q c m l 2 Y X R l 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R W 5 h Y m x l Z C I g V m F s d W U 9 I m w w I i A v P j x F b n R y e S B U e X B l P S J G a W x s T 2 J q Z W N 0 V H l w Z S I g V m F s d W U 9 I n N D b 2 5 u Z W N 0 a W 9 u T 2 5 s e S I g L z 4 8 R W 5 0 c n k g V H l w Z T 0 i R m l s b F R v R G F 0 Y U 1 v Z G V s R W 5 h Y m x l Z C I g V m F s d W U 9 I m w w I i A v P j x F b n R y e S B U e X B l P S J G a W x s Z W R D b 2 1 w b G V 0 Z V J l c 3 V s d F R v V 2 9 y a 3 N o Z W V 0 I i B W Y W x 1 Z T 0 i b D E i I C 8 + P E V u d H J 5 I F R 5 c G U 9 I k F k Z G V k V G 9 E Y X R h T W 9 k Z W w i I F Z h b H V l P S J s M C I g L z 4 8 R W 5 0 c n k g V H l w Z T 0 i R m l s b E N v d W 5 0 I i B W Y W x 1 Z T 0 i b D Y x I i A v P j x F b n R y e S B U e X B l P S J G a W x s R X J y b 3 J D b 2 R l I i B W Y W x 1 Z T 0 i c 1 V u a 2 5 v d 2 4 i I C 8 + P E V u d H J 5 I F R 5 c G U 9 I k Z p b G x F c n J v c k N v d W 5 0 I i B W Y W x 1 Z T 0 i b D A i I C 8 + P E V u d H J 5 I F R 5 c G U 9 I k Z p b G x M Y X N 0 V X B k Y X R l Z C I g V m F s d W U 9 I m Q y M D I y L T A 4 L T E 1 V D I z O j E x O j U 3 L j M x O T E x M T h a I i A v P j x F b n R y e S B U e X B l P S J G a W x s Q 2 9 s d W 1 u V H l w Z X M i I F Z h b H V l P S J z Q U F B Q U F B Q U F B Q U F B Q U F B Q U F B P T 0 i I C 8 + P E V u d H J 5 I F R 5 c G U 9 I k Z p b G x D b 2 x 1 b W 5 O Y W 1 l c y I g V m F s d W U 9 I n N b J n F 1 b 3 Q 7 V G F z a y A v I E F j d G l 2 a X R 5 J n F 1 b 3 Q 7 L C Z x d W 9 0 O 0 h h e m F y Z C Z x d W 9 0 O y w m c X V v d D t S a X N r I C h 1 b i 1 3 Y W 5 0 Z W Q g Z X Z l b n Q p J n F 1 b 3 Q 7 L C Z x d W 9 0 O 0 d l b n V z I F N 5 c 3 R l b X M g X G 5 Q b 2 x p Y 3 k s I F B s Y W 5 z I F x 1 M D A y N i B Q c m 9 j Z W R 1 c m V z J n F 1 b 3 Q 7 L C Z x d W 9 0 O 0 N v b n R y b 2 x z J n F 1 b 3 Q 7 L C Z x d W 9 0 O 0 N v b n N l c X V l b m N l J n F 1 b 3 Q 7 L C Z x d W 9 0 O 0 x p a 2 V s a W h v b 2 Q m c X V v d D s s J n F 1 b 3 Q 7 Q 2 F s Y y 4 m c X V v d D s s J n F 1 b 3 Q 7 U m V z a W R 1 Y W w g U m l z a y A v I E l t c G F j d C Z x d W 9 0 O y w m c X V v d D t B Y 2 N l c H Q g b 3 I g U m V q Z W N 0 I C Z x d W 9 0 O y w m c X V v d D t S Z W N v b W 1 l b m R l Z C B B Z G R p d G l v b m F s I E N v b n R y b 2 x z J n F 1 b 3 Q 7 L C Z x d W 9 0 O 0 J 5 I F d o b 2 1 c b l B l c n N v b i B 0 b y B B Y 3 R p b 2 4 m c X V v d D s s J n F 1 b 3 Q 7 V G F y Z 2 V 0 I E R h d G U m c X V v d D t d I i A v P j x F b n R y e S B U e X B l P S J G a W x s U 3 R h d H V z I i B W Y W x 1 Z T 0 i c 0 N v b X B s Z X R l I i A v P j x F b n R y e S B U e X B l P S J S Z W x h d G l v b n N o a X B J b m Z v Q 2 9 u d G F p b m V y I i B W Y W x 1 Z T 0 i c 3 s m c X V v d D t j b 2 x 1 b W 5 D b 3 V u d C Z x d W 9 0 O z o x M y w m c X V v d D t r Z X l D b 2 x 1 b W 5 O Y W 1 l c y Z x d W 9 0 O z p b X S w m c X V v d D t x d W V y e V J l b G F 0 a W 9 u c 2 h p c H M m c X V v d D s 6 W 1 0 s J n F 1 b 3 Q 7 Y 2 9 s d W 1 u S W R l b n R p d G l l c y Z x d W 9 0 O z p b J n F 1 b 3 Q 7 U 2 V j d G l v b j E v V G F i b G U x M z Q 1 L 0 F 1 d G 9 S Z W 1 v d m V k Q 2 9 s d W 1 u c z E u e 1 R h c 2 s g L y B B Y 3 R p d m l 0 e S w w f S Z x d W 9 0 O y w m c X V v d D t T Z W N 0 a W 9 u M S 9 U Y W J s Z T E z N D U v Q X V 0 b 1 J l b W 9 2 Z W R D b 2 x 1 b W 5 z M S 5 7 S G F 6 Y X J k L D F 9 J n F 1 b 3 Q 7 L C Z x d W 9 0 O 1 N l Y 3 R p b 2 4 x L 1 R h Y m x l M T M 0 N S 9 B d X R v U m V t b 3 Z l Z E N v b H V t b n M x L n t S a X N r I C h 1 b i 1 3 Y W 5 0 Z W Q g Z X Z l b n Q p L D J 9 J n F 1 b 3 Q 7 L C Z x d W 9 0 O 1 N l Y 3 R p b 2 4 x L 1 R h Y m x l M T M 0 N S 9 B d X R v U m V t b 3 Z l Z E N v b H V t b n M x L n t H Z W 5 1 c y B T e X N 0 Z W 1 z I F x u U G 9 s a W N 5 L C B Q b G F u c y B c d T A w M j Y g U H J v Y 2 V k d X J l c y w z f S Z x d W 9 0 O y w m c X V v d D t T Z W N 0 a W 9 u M S 9 U Y W J s Z T E z N D U v Q X V 0 b 1 J l b W 9 2 Z W R D b 2 x 1 b W 5 z M S 5 7 Q 2 9 u d H J v b H M s N H 0 m c X V v d D s s J n F 1 b 3 Q 7 U 2 V j d G l v b j E v V G F i b G U x M z Q 1 L 0 F 1 d G 9 S Z W 1 v d m V k Q 2 9 s d W 1 u c z E u e 0 N v b n N l c X V l b m N l L D V 9 J n F 1 b 3 Q 7 L C Z x d W 9 0 O 1 N l Y 3 R p b 2 4 x L 1 R h Y m x l M T M 0 N S 9 B d X R v U m V t b 3 Z l Z E N v b H V t b n M x L n t M a W t l b G l o b 2 9 k L D Z 9 J n F 1 b 3 Q 7 L C Z x d W 9 0 O 1 N l Y 3 R p b 2 4 x L 1 R h Y m x l M T M 0 N S 9 B d X R v U m V t b 3 Z l Z E N v b H V t b n M x L n t D Y W x j L i w 3 f S Z x d W 9 0 O y w m c X V v d D t T Z W N 0 a W 9 u M S 9 U Y W J s Z T E z N D U v Q X V 0 b 1 J l b W 9 2 Z W R D b 2 x 1 b W 5 z M S 5 7 U m V z a W R 1 Y W w g U m l z a y A v I E l t c G F j d C w 4 f S Z x d W 9 0 O y w m c X V v d D t T Z W N 0 a W 9 u M S 9 U Y W J s Z T E z N D U v Q X V 0 b 1 J l b W 9 2 Z W R D b 2 x 1 b W 5 z M S 5 7 Q W N j Z X B 0 I G 9 y I F J l a m V j d C A s O X 0 m c X V v d D s s J n F 1 b 3 Q 7 U 2 V j d G l v b j E v V G F i b G U x M z Q 1 L 0 F 1 d G 9 S Z W 1 v d m V k Q 2 9 s d W 1 u c z E u e 1 J l Y 2 9 t b W V u Z G V k I E F k Z G l 0 a W 9 u Y W w g Q 2 9 u d H J v b H M s M T B 9 J n F 1 b 3 Q 7 L C Z x d W 9 0 O 1 N l Y 3 R p b 2 4 x L 1 R h Y m x l M T M 0 N S 9 B d X R v U m V t b 3 Z l Z E N v b H V t b n M x L n t C e S B X a G 9 t X G 5 Q Z X J z b 2 4 g d G 8 g Q W N 0 a W 9 u L D E x f S Z x d W 9 0 O y w m c X V v d D t T Z W N 0 a W 9 u M S 9 U Y W J s Z T E z N D U v Q X V 0 b 1 J l b W 9 2 Z W R D b 2 x 1 b W 5 z M S 5 7 V G F y Z 2 V 0 I E R h d G U s M T J 9 J n F 1 b 3 Q 7 X S w m c X V v d D t D b 2 x 1 b W 5 D b 3 V u d C Z x d W 9 0 O z o x M y w m c X V v d D t L Z X l D b 2 x 1 b W 5 O Y W 1 l c y Z x d W 9 0 O z p b X S w m c X V v d D t D b 2 x 1 b W 5 J Z G V u d G l 0 a W V z J n F 1 b 3 Q 7 O l s m c X V v d D t T Z W N 0 a W 9 u M S 9 U Y W J s Z T E z N D U v Q X V 0 b 1 J l b W 9 2 Z W R D b 2 x 1 b W 5 z M S 5 7 V G F z a y A v I E F j d G l 2 a X R 5 L D B 9 J n F 1 b 3 Q 7 L C Z x d W 9 0 O 1 N l Y 3 R p b 2 4 x L 1 R h Y m x l M T M 0 N S 9 B d X R v U m V t b 3 Z l Z E N v b H V t b n M x L n t I Y X p h c m Q s M X 0 m c X V v d D s s J n F 1 b 3 Q 7 U 2 V j d G l v b j E v V G F i b G U x M z Q 1 L 0 F 1 d G 9 S Z W 1 v d m V k Q 2 9 s d W 1 u c z E u e 1 J p c 2 s g K H V u L X d h b n R l Z C B l d m V u d C k s M n 0 m c X V v d D s s J n F 1 b 3 Q 7 U 2 V j d G l v b j E v V G F i b G U x M z Q 1 L 0 F 1 d G 9 S Z W 1 v d m V k Q 2 9 s d W 1 u c z E u e 0 d l b n V z I F N 5 c 3 R l b X M g X G 5 Q b 2 x p Y 3 k s I F B s Y W 5 z I F x 1 M D A y N i B Q c m 9 j Z W R 1 c m V z L D N 9 J n F 1 b 3 Q 7 L C Z x d W 9 0 O 1 N l Y 3 R p b 2 4 x L 1 R h Y m x l M T M 0 N S 9 B d X R v U m V t b 3 Z l Z E N v b H V t b n M x L n t D b 2 5 0 c m 9 s c y w 0 f S Z x d W 9 0 O y w m c X V v d D t T Z W N 0 a W 9 u M S 9 U Y W J s Z T E z N D U v Q X V 0 b 1 J l b W 9 2 Z W R D b 2 x 1 b W 5 z M S 5 7 Q 2 9 u c 2 V x d W V u Y 2 U s N X 0 m c X V v d D s s J n F 1 b 3 Q 7 U 2 V j d G l v b j E v V G F i b G U x M z Q 1 L 0 F 1 d G 9 S Z W 1 v d m V k Q 2 9 s d W 1 u c z E u e 0 x p a 2 V s a W h v b 2 Q s N n 0 m c X V v d D s s J n F 1 b 3 Q 7 U 2 V j d G l v b j E v V G F i b G U x M z Q 1 L 0 F 1 d G 9 S Z W 1 v d m V k Q 2 9 s d W 1 u c z E u e 0 N h b G M u L D d 9 J n F 1 b 3 Q 7 L C Z x d W 9 0 O 1 N l Y 3 R p b 2 4 x L 1 R h Y m x l M T M 0 N S 9 B d X R v U m V t b 3 Z l Z E N v b H V t b n M x L n t S Z X N p Z H V h b C B S a X N r I C 8 g S W 1 w Y W N 0 L D h 9 J n F 1 b 3 Q 7 L C Z x d W 9 0 O 1 N l Y 3 R p b 2 4 x L 1 R h Y m x l M T M 0 N S 9 B d X R v U m V t b 3 Z l Z E N v b H V t b n M x L n t B Y 2 N l c H Q g b 3 I g U m V q Z W N 0 I C w 5 f S Z x d W 9 0 O y w m c X V v d D t T Z W N 0 a W 9 u M S 9 U Y W J s Z T E z N D U v Q X V 0 b 1 J l b W 9 2 Z W R D b 2 x 1 b W 5 z M S 5 7 U m V j b 2 1 t Z W 5 k Z W Q g Q W R k a X R p b 2 5 h b C B D b 2 5 0 c m 9 s c y w x M H 0 m c X V v d D s s J n F 1 b 3 Q 7 U 2 V j d G l v b j E v V G F i b G U x M z Q 1 L 0 F 1 d G 9 S Z W 1 v d m V k Q 2 9 s d W 1 u c z E u e 0 J 5 I F d o b 2 1 c b l B l c n N v b i B 0 b y B B Y 3 R p b 2 4 s M T F 9 J n F 1 b 3 Q 7 L C Z x d W 9 0 O 1 N l Y 3 R p b 2 4 x L 1 R h Y m x l M T M 0 N S 9 B d X R v U m V t b 3 Z l Z E N v b H V t b n M x L n t U Y X J n Z X Q g R G F 0 Z S w x M n 0 m c X V v d D t d L C Z x d W 9 0 O 1 J l b G F 0 a W 9 u c 2 h p c E l u Z m 8 m c X V v d D s 6 W 1 1 9 I i A v P j w v U 3 R h Y m x l R W 5 0 c m l l c z 4 8 L 0 l 0 Z W 0 + P E l 0 Z W 0 + P E l 0 Z W 1 M b 2 N h d G l v b j 4 8 S X R l b V R 5 c G U + R m 9 y b X V s Y T w v S X R l b V R 5 c G U + P E l 0 Z W 1 Q Y X R o P l N l Y 3 R p b 2 4 x L 1 R h Y m x l M T M 0 N S 9 T b 3 V y Y 2 U 8 L 0 l 0 Z W 1 Q Y X R o P j w v S X R l b U x v Y 2 F 0 a W 9 u P j x T d G F i b G V F b n R y a W V z I C 8 + P C 9 J d G V t P j w v S X R l b X M + P C 9 M b 2 N h b F B h Y 2 t h Z 2 V N Z X R h Z G F 0 Y U Z p b G U + F g A A A F B L B Q Y A A A A A A A A A A A A A A A A A A A A A A A D a A A A A A Q A A A N C M n d 8 B F d E R j H o A w E / C l + s B A A A A A R J N 4 y u R c E y h S 4 4 b j S H r a g A A A A A C A A A A A A A D Z g A A w A A A A B A A A A A 8 6 + J D y q o 3 q 6 Q p x D s + o j 7 F A A A A A A S A A A C g A A A A E A A A A C b 1 j 6 m v W d D x H w e r D a 7 p 0 4 Z Q A A A A o f e i S I m V z q R Z Y W 7 h d e n O e N x I y Z q / z 4 7 Y j 5 2 S X g Y 6 p F o 6 k g I 7 / 8 L 0 s U T f r S m o e a H J H f e m q 9 k 5 7 A L E 6 Z 9 7 X M c U 5 G G d U K V I I / E q h J + H f u s 0 p s E U A A A A N c D w G 6 D A 9 F R H B U v Z T E B q i W q g S z Y = < / D a t a M a s h u p > 
</file>

<file path=customXml/item4.xml><?xml version="1.0" encoding="utf-8"?>
<ct:contentTypeSchema xmlns:ct="http://schemas.microsoft.com/office/2006/metadata/contentType" xmlns:ma="http://schemas.microsoft.com/office/2006/metadata/properties/metaAttributes" ct:_="" ma:_="" ma:contentTypeName="Document" ma:contentTypeID="0x0101001E477F798668B749AF9D33A61565D216" ma:contentTypeVersion="18" ma:contentTypeDescription="Create a new document." ma:contentTypeScope="" ma:versionID="ef554d362a2fae3277ca5e2cf311159e">
  <xsd:schema xmlns:xsd="http://www.w3.org/2001/XMLSchema" xmlns:xs="http://www.w3.org/2001/XMLSchema" xmlns:p="http://schemas.microsoft.com/office/2006/metadata/properties" xmlns:ns1="http://schemas.microsoft.com/sharepoint/v3" xmlns:ns2="fb4f1d3e-fc14-467b-a374-676787186948" xmlns:ns3="760217d2-15f9-414c-8d87-bfbe3692df3a" targetNamespace="http://schemas.microsoft.com/office/2006/metadata/properties" ma:root="true" ma:fieldsID="c7e0aa400bb869841e5f200af8de3dfa" ns1:_="" ns2:_="" ns3:_="">
    <xsd:import namespace="http://schemas.microsoft.com/sharepoint/v3"/>
    <xsd:import namespace="fb4f1d3e-fc14-467b-a374-676787186948"/>
    <xsd:import namespace="760217d2-15f9-414c-8d87-bfbe3692df3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1:_ip_UnifiedCompliancePolicyProperties" minOccurs="0"/>
                <xsd:element ref="ns1:_ip_UnifiedCompliancePolicyUIAc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4f1d3e-fc14-467b-a374-6767871869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f7795fa6-df31-44da-81d0-57e67f8b837b"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60217d2-15f9-414c-8d87-bfbe3692df3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051d15f-1041-41f9-a962-bfc35fafc259}" ma:internalName="TaxCatchAll" ma:showField="CatchAllData" ma:web="760217d2-15f9-414c-8d87-bfbe3692df3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DFAF2AF-6563-4B01-8D08-A3B99531A75A}">
  <ds:schemaRefs>
    <ds:schemaRef ds:uri="http://schemas.microsoft.com/office/2006/documentManagement/types"/>
    <ds:schemaRef ds:uri="760217d2-15f9-414c-8d87-bfbe3692df3a"/>
    <ds:schemaRef ds:uri="http://schemas.microsoft.com/sharepoint/v3"/>
    <ds:schemaRef ds:uri="http://schemas.microsoft.com/office/infopath/2007/PartnerControls"/>
    <ds:schemaRef ds:uri="http://purl.org/dc/terms/"/>
    <ds:schemaRef ds:uri="http://schemas.microsoft.com/office/2006/metadata/properties"/>
    <ds:schemaRef ds:uri="http://purl.org/dc/elements/1.1/"/>
    <ds:schemaRef ds:uri="fb4f1d3e-fc14-467b-a374-676787186948"/>
    <ds:schemaRef ds:uri="http://purl.org/dc/dcmitype/"/>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C83EC561-612B-493A-A3F8-73BF0D9E2E1B}">
  <ds:schemaRefs>
    <ds:schemaRef ds:uri="http://schemas.microsoft.com/sharepoint/v3/contenttype/forms"/>
  </ds:schemaRefs>
</ds:datastoreItem>
</file>

<file path=customXml/itemProps3.xml><?xml version="1.0" encoding="utf-8"?>
<ds:datastoreItem xmlns:ds="http://schemas.openxmlformats.org/officeDocument/2006/customXml" ds:itemID="{AFE95A69-F35B-4A91-A540-7F481F08468B}">
  <ds:schemaRefs>
    <ds:schemaRef ds:uri="http://schemas.microsoft.com/DataMashup"/>
  </ds:schemaRefs>
</ds:datastoreItem>
</file>

<file path=customXml/itemProps4.xml><?xml version="1.0" encoding="utf-8"?>
<ds:datastoreItem xmlns:ds="http://schemas.openxmlformats.org/officeDocument/2006/customXml" ds:itemID="{A8D2F628-BBAA-4ED0-B06D-26B2E42587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b4f1d3e-fc14-467b-a374-676787186948"/>
    <ds:schemaRef ds:uri="760217d2-15f9-414c-8d87-bfbe3692df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vt:i4>
      </vt:variant>
    </vt:vector>
  </HeadingPairs>
  <TitlesOfParts>
    <vt:vector size="21" baseType="lpstr">
      <vt:lpstr>Document Cover Page</vt:lpstr>
      <vt:lpstr>Cover Page</vt:lpstr>
      <vt:lpstr>Look Ups</vt:lpstr>
      <vt:lpstr>Mobilisation &amp; Establishment </vt:lpstr>
      <vt:lpstr>Civil &amp; UG Services</vt:lpstr>
      <vt:lpstr>KBESS GIS Commissioning</vt:lpstr>
      <vt:lpstr>Electrical</vt:lpstr>
      <vt:lpstr>Steel Erection and Tilt Up</vt:lpstr>
      <vt:lpstr>Transformer Skating</vt:lpstr>
      <vt:lpstr>Install Roof Sheeting</vt:lpstr>
      <vt:lpstr>Gantry Works in Switchyard</vt:lpstr>
      <vt:lpstr>Matrix</vt:lpstr>
      <vt:lpstr>Hierarchy of Controls</vt:lpstr>
      <vt:lpstr>'Civil &amp; UG Services'!Print_Area</vt:lpstr>
      <vt:lpstr>Electrical!Print_Area</vt:lpstr>
      <vt:lpstr>'Gantry Works in Switchyard'!Print_Area</vt:lpstr>
      <vt:lpstr>'Install Roof Sheeting'!Print_Area</vt:lpstr>
      <vt:lpstr>'KBESS GIS Commissioning'!Print_Area</vt:lpstr>
      <vt:lpstr>'Mobilisation &amp; Establishment '!Print_Area</vt:lpstr>
      <vt:lpstr>'Steel Erection and Tilt Up'!Print_Area</vt:lpstr>
      <vt:lpstr>'Transformer Skating'!Print_Area</vt:lpstr>
    </vt:vector>
  </TitlesOfParts>
  <Manager>Group General Manager SHEQ</Manager>
  <Company>GenusPlus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Project Risk Register Template</dc:title>
  <dc:subject/>
  <dc:creator>Dawn Marshall</dc:creator>
  <cp:keywords/>
  <dc:description/>
  <cp:lastModifiedBy>Aled Evans</cp:lastModifiedBy>
  <cp:revision/>
  <cp:lastPrinted>2025-06-09T05:43:03Z</cp:lastPrinted>
  <dcterms:created xsi:type="dcterms:W3CDTF">2014-09-09T02:32:34Z</dcterms:created>
  <dcterms:modified xsi:type="dcterms:W3CDTF">2025-08-21T00:21:35Z</dcterms:modified>
  <cp:category>Risk Register - Template</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number">
    <vt:lpwstr>REG-SHEQ-GPG-</vt:lpwstr>
  </property>
  <property fmtid="{D5CDD505-2E9C-101B-9397-08002B2CF9AE}" pid="3" name="ContentTypeId">
    <vt:lpwstr>0x0101001E477F798668B749AF9D33A61565D216</vt:lpwstr>
  </property>
  <property fmtid="{D5CDD505-2E9C-101B-9397-08002B2CF9AE}" pid="4" name="_dlc_DocIdItemGuid">
    <vt:lpwstr>1dfd2262-bae6-4f4f-9150-b1f134e6ce66</vt:lpwstr>
  </property>
  <property fmtid="{D5CDD505-2E9C-101B-9397-08002B2CF9AE}" pid="5" name="CDMSSecondApproverRole">
    <vt:lpwstr/>
  </property>
  <property fmtid="{D5CDD505-2E9C-101B-9397-08002B2CF9AE}" pid="6" name="CDMSDocumentType">
    <vt:lpwstr>9;#TEM - Template|bdcf4d2d-40e8-45c2-908d-96a38fa2585f</vt:lpwstr>
  </property>
  <property fmtid="{D5CDD505-2E9C-101B-9397-08002B2CF9AE}" pid="7" name="CDMSApproverRole">
    <vt:lpwstr>91;#GPG General Manager SHEQ|d5852a20-e6b9-413a-b8e3-432d517b37f4</vt:lpwstr>
  </property>
  <property fmtid="{D5CDD505-2E9C-101B-9397-08002B2CF9AE}" pid="8" name="RMSRiskRating">
    <vt:lpwstr>26;#Low|28c98205-e419-48b1-8a7e-5835ed9dbbfa</vt:lpwstr>
  </property>
  <property fmtid="{D5CDD505-2E9C-101B-9397-08002B2CF9AE}" pid="9" name="CDMSLocation">
    <vt:lpwstr/>
  </property>
  <property fmtid="{D5CDD505-2E9C-101B-9397-08002B2CF9AE}" pid="10" name="CDMSDivision">
    <vt:lpwstr/>
  </property>
  <property fmtid="{D5CDD505-2E9C-101B-9397-08002B2CF9AE}" pid="11" name="CDMSStandards">
    <vt:lpwstr>27;#ISO 45001, OHSMS|6f4e5251-a71b-4370-a470-f2baff6bdc20;#75;#ISO 14001, Environmental Management System|ab53ddd3-e3a8-4efa-a4b1-d8ddc8c16162</vt:lpwstr>
  </property>
  <property fmtid="{D5CDD505-2E9C-101B-9397-08002B2CF9AE}" pid="12" name="CDMSTopics">
    <vt:lpwstr>77;#SHEQ ＆ Culture|073631c4-552a-4db4-9951-b69fdabf9ed3;#129;#Quality and Compliance|decc1650-f561-408f-8d23-155ff434cfb8;#124;#Projects|a084290a-a28c-490d-8323-1454e1a3471a</vt:lpwstr>
  </property>
  <property fmtid="{D5CDD505-2E9C-101B-9397-08002B2CF9AE}" pid="13" name="CDMSDocOwnerRole">
    <vt:lpwstr>91;#GPG General Manager SHEQ|d5852a20-e6b9-413a-b8e3-432d517b37f4</vt:lpwstr>
  </property>
  <property fmtid="{D5CDD505-2E9C-101B-9397-08002B2CF9AE}" pid="14" name="CDMSDepartment">
    <vt:lpwstr>48;#SHEQ - Safety, Health, Environment and Qualilty|d83f953a-3b10-489d-b108-efeecca20105</vt:lpwstr>
  </property>
  <property fmtid="{D5CDD505-2E9C-101B-9397-08002B2CF9AE}" pid="15" name="CDMSEntity">
    <vt:lpwstr>1;#GPG - GenusPlus Group|30ffb15f-8019-407d-98e7-eee64f2e21f2</vt:lpwstr>
  </property>
  <property fmtid="{D5CDD505-2E9C-101B-9397-08002B2CF9AE}" pid="16" name="_ExtendedDescription">
    <vt:lpwstr/>
  </property>
  <property fmtid="{D5CDD505-2E9C-101B-9397-08002B2CF9AE}" pid="17" name="URL">
    <vt:lpwstr/>
  </property>
  <property fmtid="{D5CDD505-2E9C-101B-9397-08002B2CF9AE}" pid="18" name="Order">
    <vt:r8>153100</vt:r8>
  </property>
  <property fmtid="{D5CDD505-2E9C-101B-9397-08002B2CF9AE}" pid="19" name="xd_ProgID">
    <vt:lpwstr/>
  </property>
  <property fmtid="{D5CDD505-2E9C-101B-9397-08002B2CF9AE}" pid="20" name="TemplateUrl">
    <vt:lpwstr/>
  </property>
  <property fmtid="{D5CDD505-2E9C-101B-9397-08002B2CF9AE}" pid="21" name="QPFlag">
    <vt:bool>false</vt:bool>
  </property>
  <property fmtid="{D5CDD505-2E9C-101B-9397-08002B2CF9AE}" pid="22" name="ReviewTiming">
    <vt:r8>36</vt:r8>
  </property>
  <property fmtid="{D5CDD505-2E9C-101B-9397-08002B2CF9AE}" pid="23" name="MediaServiceImageTags">
    <vt:lpwstr/>
  </property>
</Properties>
</file>